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20775" windowHeight="10680" activeTab="3"/>
  </bookViews>
  <sheets>
    <sheet name="PAI" sheetId="1" r:id="rId1"/>
    <sheet name="Committees" sheetId="2" r:id="rId2"/>
    <sheet name="Schedule" sheetId="3" r:id="rId3"/>
    <sheet name="Budget" sheetId="4" r:id="rId4"/>
    <sheet name="Post Event Review" sheetId="5" r:id="rId5"/>
    <sheet name="Days to Event" sheetId="6" r:id="rId6"/>
    <sheet name="Important Contacts" sheetId="7" r:id="rId7"/>
  </sheets>
  <calcPr calcId="145621"/>
</workbook>
</file>

<file path=xl/calcChain.xml><?xml version="1.0" encoding="utf-8"?>
<calcChain xmlns="http://schemas.openxmlformats.org/spreadsheetml/2006/main">
  <c r="D15" i="4" l="1"/>
  <c r="D12" i="4"/>
  <c r="D9" i="4"/>
  <c r="D6" i="4"/>
</calcChain>
</file>

<file path=xl/sharedStrings.xml><?xml version="1.0" encoding="utf-8"?>
<sst xmlns="http://schemas.openxmlformats.org/spreadsheetml/2006/main" count="384" uniqueCount="384">
  <si>
    <t>Project Action Items</t>
  </si>
  <si>
    <t>PAI #</t>
  </si>
  <si>
    <t>Date Created</t>
  </si>
  <si>
    <t>Created By</t>
  </si>
  <si>
    <t>Organizations Involved</t>
  </si>
  <si>
    <t>PAI Description</t>
  </si>
  <si>
    <t>Assigned To</t>
  </si>
  <si>
    <t>Date Needed</t>
  </si>
  <si>
    <t>Completion Date</t>
  </si>
  <si>
    <t>Other Committees Involved</t>
  </si>
  <si>
    <t>Action Taken</t>
  </si>
  <si>
    <t>Current Status</t>
  </si>
  <si>
    <t>001</t>
  </si>
  <si>
    <t>Vpalamountain</t>
  </si>
  <si>
    <t>High school</t>
  </si>
  <si>
    <t>Secure space</t>
  </si>
  <si>
    <t>Jdown</t>
  </si>
  <si>
    <t>002</t>
  </si>
  <si>
    <t>Vpalamountain</t>
  </si>
  <si>
    <t>High school</t>
  </si>
  <si>
    <t>Decide number of tables/exhibitors</t>
  </si>
  <si>
    <t>Psaternye</t>
  </si>
  <si>
    <t>Coordination</t>
  </si>
  <si>
    <t>45-50 tables</t>
  </si>
  <si>
    <t>003</t>
  </si>
  <si>
    <t>Vpalamountain</t>
  </si>
  <si>
    <t>None</t>
  </si>
  <si>
    <t>Select a name for the event</t>
  </si>
  <si>
    <t>Jbland</t>
  </si>
  <si>
    <t>All</t>
  </si>
  <si>
    <t>Volunteer Fluvanna!</t>
  </si>
  <si>
    <t>004</t>
  </si>
  <si>
    <t>Vpalamountain</t>
  </si>
  <si>
    <t>Steering Committee</t>
  </si>
  <si>
    <t>Complete form to use FCHS on 3/21/15</t>
  </si>
  <si>
    <t>Ccarr</t>
  </si>
  <si>
    <t>Coordination</t>
  </si>
  <si>
    <t>005</t>
  </si>
  <si>
    <t>Vpalamountain</t>
  </si>
  <si>
    <t>All Committees</t>
  </si>
  <si>
    <t>Send list of committee members to Steering Committee</t>
  </si>
  <si>
    <t>Jbland, Jdown, Psaternye, Vpalamountain</t>
  </si>
  <si>
    <t>006</t>
  </si>
  <si>
    <t>Vpalamountain</t>
  </si>
  <si>
    <t>Library</t>
  </si>
  <si>
    <t>Library volunteer day debriefing</t>
  </si>
  <si>
    <t>Ehess</t>
  </si>
  <si>
    <t>007</t>
  </si>
  <si>
    <t>Vpalamountain</t>
  </si>
  <si>
    <t>None</t>
  </si>
  <si>
    <t>Set up collaboration site</t>
  </si>
  <si>
    <t>Pdempsey</t>
  </si>
  <si>
    <t>008</t>
  </si>
  <si>
    <t>Vpalamountain</t>
  </si>
  <si>
    <t>All Committees</t>
  </si>
  <si>
    <t>Develop budget</t>
  </si>
  <si>
    <t>Vpalamountain</t>
  </si>
  <si>
    <t>009</t>
  </si>
  <si>
    <t>Vpalamountain</t>
  </si>
  <si>
    <t>All Committees</t>
  </si>
  <si>
    <t>Develop project plan</t>
  </si>
  <si>
    <t>Vpalamountain</t>
  </si>
  <si>
    <t>010</t>
  </si>
  <si>
    <t>Vpalamountain</t>
  </si>
  <si>
    <t>None</t>
  </si>
  <si>
    <t>Establish attendance goal</t>
  </si>
  <si>
    <t>Jbland</t>
  </si>
  <si>
    <t>175-200 people</t>
  </si>
  <si>
    <t>011</t>
  </si>
  <si>
    <t>Steering Committee</t>
  </si>
  <si>
    <t>Costs related to culinary</t>
  </si>
  <si>
    <t>Psaternye</t>
  </si>
  <si>
    <t>012</t>
  </si>
  <si>
    <t>Coordination</t>
  </si>
  <si>
    <t>Costs related to security</t>
  </si>
  <si>
    <t>Psaternye</t>
  </si>
  <si>
    <t>013</t>
  </si>
  <si>
    <t>Coordination</t>
  </si>
  <si>
    <t>Floor plan of the high school</t>
  </si>
  <si>
    <t>Ehess</t>
  </si>
  <si>
    <t>014</t>
  </si>
  <si>
    <t>Logistics</t>
  </si>
  <si>
    <t>Tour of the school with custodians</t>
  </si>
  <si>
    <t>Psaternye</t>
  </si>
  <si>
    <t>015</t>
  </si>
  <si>
    <t>Marketing</t>
  </si>
  <si>
    <t>Deadline for Nonprofits to register.</t>
  </si>
  <si>
    <t>Jbland</t>
  </si>
  <si>
    <t>Deadline to register is 3/9/15.</t>
  </si>
  <si>
    <t>First Name</t>
  </si>
  <si>
    <t>Last Name</t>
  </si>
  <si>
    <t>Email</t>
  </si>
  <si>
    <t>Committee</t>
  </si>
  <si>
    <t>Stephanie</t>
  </si>
  <si>
    <t>Davis</t>
  </si>
  <si>
    <t>smokeycontracts@gmail.com</t>
  </si>
  <si>
    <t>Description</t>
  </si>
  <si>
    <t>Assigned To</t>
  </si>
  <si>
    <t>Target Finish Date</t>
  </si>
  <si>
    <t>Actual Finish Date</t>
  </si>
  <si>
    <t>Notes</t>
  </si>
  <si>
    <t>Complete Facilities Usage Form.</t>
  </si>
  <si>
    <t>Coordination</t>
  </si>
  <si>
    <t>John</t>
  </si>
  <si>
    <t>Down</t>
  </si>
  <si>
    <t>johndown9846@hotmail.com</t>
  </si>
  <si>
    <t>Coordination</t>
  </si>
  <si>
    <t>Chair</t>
  </si>
  <si>
    <t>Eric</t>
  </si>
  <si>
    <t>Hess</t>
  </si>
  <si>
    <t>ehess@fluvannasheriff.com</t>
  </si>
  <si>
    <t>Steering</t>
  </si>
  <si>
    <t>Coordination</t>
  </si>
  <si>
    <t>Delores</t>
  </si>
  <si>
    <t>Hubert</t>
  </si>
  <si>
    <t>dcirrusdj@yahoo.com</t>
  </si>
  <si>
    <t>Coordination</t>
  </si>
  <si>
    <t>Rick</t>
  </si>
  <si>
    <t>Parkington</t>
  </si>
  <si>
    <t>rparkington@innovationrelevance.com</t>
  </si>
  <si>
    <t>Steering Committee needs to submit the form.</t>
  </si>
  <si>
    <t>Coordination</t>
  </si>
  <si>
    <t>Valerie</t>
  </si>
  <si>
    <t>Submit cost items to Exec Committee.</t>
  </si>
  <si>
    <t>All Committees</t>
  </si>
  <si>
    <t>Develop event budget.</t>
  </si>
  <si>
    <t>Executive</t>
  </si>
  <si>
    <t>Approve event budget.</t>
  </si>
  <si>
    <t>Palamountain</t>
  </si>
  <si>
    <t>Steering</t>
  </si>
  <si>
    <t>Secure space.</t>
  </si>
  <si>
    <t>Steering</t>
  </si>
  <si>
    <t>vpalamountain@pvcc.edu</t>
  </si>
  <si>
    <t>Tour facility.</t>
  </si>
  <si>
    <t>Logistics</t>
  </si>
  <si>
    <t>Get copy of the floor plan of the high school.</t>
  </si>
  <si>
    <t>Coordination</t>
  </si>
  <si>
    <t>Decide if culinary students should be involved.</t>
  </si>
  <si>
    <t>Logistics</t>
  </si>
  <si>
    <t>No food due to cost, clean up and space to store it.</t>
  </si>
  <si>
    <t>Decide the deadline for registration.</t>
  </si>
  <si>
    <t>Marketing</t>
  </si>
  <si>
    <t>Executive</t>
  </si>
  <si>
    <t>Chair</t>
  </si>
  <si>
    <t>Mark</t>
  </si>
  <si>
    <t>Dunning</t>
  </si>
  <si>
    <t>cmdun047@gmail.com</t>
  </si>
  <si>
    <t>Executive</t>
  </si>
  <si>
    <t>Amy</t>
  </si>
  <si>
    <t>Kirchner</t>
  </si>
  <si>
    <t>ackirchner@gmail.com</t>
  </si>
  <si>
    <t>Deadline is March 11.</t>
  </si>
  <si>
    <t>Executive</t>
  </si>
  <si>
    <t>Jennie</t>
  </si>
  <si>
    <t>Shuklis</t>
  </si>
  <si>
    <t>director@fspca.org</t>
  </si>
  <si>
    <t>Executive</t>
  </si>
  <si>
    <t>Bob</t>
  </si>
  <si>
    <t>Dorsey</t>
  </si>
  <si>
    <t>bobdorsey58@gmail.com</t>
  </si>
  <si>
    <t>Executive</t>
  </si>
  <si>
    <t>Paty</t>
  </si>
  <si>
    <t>Notify Committees of approved budget.</t>
  </si>
  <si>
    <t>Saternye</t>
  </si>
  <si>
    <t>Executive</t>
  </si>
  <si>
    <t>Develop flier.</t>
  </si>
  <si>
    <t>Marketing</t>
  </si>
  <si>
    <t>Develop Nonprofit registration form.</t>
  </si>
  <si>
    <t>Marketing</t>
  </si>
  <si>
    <t>Develop floor plan layout for the space.</t>
  </si>
  <si>
    <t>Logistics</t>
  </si>
  <si>
    <t>Develop registration process.</t>
  </si>
  <si>
    <t>Marketing</t>
  </si>
  <si>
    <t>pcsaternye@hotmail.com</t>
  </si>
  <si>
    <t>Meet with Fluvanna Review for article.</t>
  </si>
  <si>
    <t>Marketing</t>
  </si>
  <si>
    <t>Send out nonprofit registration form.</t>
  </si>
  <si>
    <t>Marketing</t>
  </si>
  <si>
    <t>Identify security needs.</t>
  </si>
  <si>
    <t>Logistics</t>
  </si>
  <si>
    <t>Develop agenda for day of Event</t>
  </si>
  <si>
    <t>Executive</t>
  </si>
  <si>
    <t>Logistics</t>
  </si>
  <si>
    <t>Chair</t>
  </si>
  <si>
    <t>Recruit volunteers for day of Event.</t>
  </si>
  <si>
    <t>Leslie</t>
  </si>
  <si>
    <t>Logistics</t>
  </si>
  <si>
    <t>Cloyd</t>
  </si>
  <si>
    <t>samandleslie1@centurylink.net</t>
  </si>
  <si>
    <t>Promote, promote, promote!</t>
  </si>
  <si>
    <t>Marketing</t>
  </si>
  <si>
    <t>Manage schedule and budget.</t>
  </si>
  <si>
    <t>Executive</t>
  </si>
  <si>
    <t>EVENT!</t>
  </si>
  <si>
    <t>ALL</t>
  </si>
  <si>
    <t>Item</t>
  </si>
  <si>
    <t>Logistics</t>
  </si>
  <si>
    <t>Faye</t>
  </si>
  <si>
    <t>Dorsey</t>
  </si>
  <si>
    <t>dorseyfaye@gmail.com</t>
  </si>
  <si>
    <t>Logistics</t>
  </si>
  <si>
    <t>Campbell</t>
  </si>
  <si>
    <t>Kidd</t>
  </si>
  <si>
    <t>cakidd@juno.com</t>
  </si>
  <si>
    <t>Logistics</t>
  </si>
  <si>
    <t>Number</t>
  </si>
  <si>
    <t>Per Unit Cost</t>
  </si>
  <si>
    <t>Cost</t>
  </si>
  <si>
    <t>Notes</t>
  </si>
  <si>
    <t>Claire</t>
  </si>
  <si>
    <t>Marketing</t>
  </si>
  <si>
    <t>Lowande</t>
  </si>
  <si>
    <t>clowande@fluvannacounty.org</t>
  </si>
  <si>
    <t>Logistics</t>
  </si>
  <si>
    <t>Brian</t>
  </si>
  <si>
    <t>Miller</t>
  </si>
  <si>
    <t>bjm8m@virginia.edu</t>
  </si>
  <si>
    <t>Logistics</t>
  </si>
  <si>
    <t>Tristana</t>
  </si>
  <si>
    <t>Treadway</t>
  </si>
  <si>
    <t>tristana@treadwaylaw.net</t>
  </si>
  <si>
    <t>Logistics</t>
  </si>
  <si>
    <t>Deborah</t>
  </si>
  <si>
    <t>Wells</t>
  </si>
  <si>
    <t>wellsd@charlottesville.org</t>
  </si>
  <si>
    <t>Logistics</t>
  </si>
  <si>
    <t>John</t>
  </si>
  <si>
    <t>Wilkinson</t>
  </si>
  <si>
    <t>atlibjw@gmail.com</t>
  </si>
  <si>
    <t>Logistics</t>
  </si>
  <si>
    <t>Jackie</t>
  </si>
  <si>
    <t>Bland</t>
  </si>
  <si>
    <t>misprint0949@gmail.com</t>
  </si>
  <si>
    <t>Exhibitor flyer</t>
  </si>
  <si>
    <t>Marketing</t>
  </si>
  <si>
    <t>Chair</t>
  </si>
  <si>
    <t>Kay</t>
  </si>
  <si>
    <t>Carter</t>
  </si>
  <si>
    <t>kc27507@gmail.com</t>
  </si>
  <si>
    <t>County will print from print-ready files.</t>
  </si>
  <si>
    <t>Attendee flyer</t>
  </si>
  <si>
    <t>Can the County make color copies?</t>
  </si>
  <si>
    <t>Badges for FLDP Class</t>
  </si>
  <si>
    <t>Postage</t>
  </si>
  <si>
    <t>Marketing</t>
  </si>
  <si>
    <t>Pam</t>
  </si>
  <si>
    <t>Dempsey</t>
  </si>
  <si>
    <t>office@saintspeterpaul.org</t>
  </si>
  <si>
    <t>Marketing</t>
  </si>
  <si>
    <t>Susan</t>
  </si>
  <si>
    <t>Lang</t>
  </si>
  <si>
    <t>Goal</t>
  </si>
  <si>
    <t>susanlang100@gmail.com</t>
  </si>
  <si>
    <t>Plan</t>
  </si>
  <si>
    <t>Stretch Goal</t>
  </si>
  <si>
    <t>Actual</t>
  </si>
  <si>
    <t>Outcome</t>
  </si>
  <si>
    <t>No. of Nonprofits</t>
  </si>
  <si>
    <t>Marketing</t>
  </si>
  <si>
    <t>Fred</t>
  </si>
  <si>
    <t>Lang</t>
  </si>
  <si>
    <t>profml2008@gmail.com</t>
  </si>
  <si>
    <t>No. of Attendees</t>
  </si>
  <si>
    <t>Marketing</t>
  </si>
  <si>
    <t>Mary Jane</t>
  </si>
  <si>
    <t>Whitney</t>
  </si>
  <si>
    <t>mwhitney601@gmail.com</t>
  </si>
  <si>
    <t>Marketing</t>
  </si>
  <si>
    <t>Drew</t>
  </si>
  <si>
    <t>Willson</t>
  </si>
  <si>
    <t>pastor.drew.willson@gmail.com</t>
  </si>
  <si>
    <t>Banner 3'x5'</t>
  </si>
  <si>
    <t>Signs/Posters</t>
  </si>
  <si>
    <t>Can the County make color copies?</t>
  </si>
  <si>
    <t>FLDP Giveaways</t>
  </si>
  <si>
    <t>Marketing</t>
  </si>
  <si>
    <t>Handouts/Map at Event</t>
  </si>
  <si>
    <t>Can the County make color copies?</t>
  </si>
  <si>
    <t>Logistics</t>
  </si>
  <si>
    <t>Custodial</t>
  </si>
  <si>
    <t>Coordination</t>
  </si>
  <si>
    <t>Executive</t>
  </si>
  <si>
    <t>Total</t>
  </si>
  <si>
    <t>Description</t>
  </si>
  <si>
    <t>Assigned To:</t>
  </si>
  <si>
    <t>Days to Event</t>
  </si>
  <si>
    <t>Notes</t>
  </si>
  <si>
    <t>Complete Facility Usage Form.</t>
  </si>
  <si>
    <t>Steering Committee</t>
  </si>
  <si>
    <t>Manage schedule and budget.</t>
  </si>
  <si>
    <t>Executive Committee</t>
  </si>
  <si>
    <t>Draft preliminary budget</t>
  </si>
  <si>
    <t>Exec Committee</t>
  </si>
  <si>
    <t>Decide if there is a fee for the Nonprofits.</t>
  </si>
  <si>
    <t>Exec Committee</t>
  </si>
  <si>
    <t>Decide if there will be food at the event for Class.</t>
  </si>
  <si>
    <t>Exec Committee</t>
  </si>
  <si>
    <t>Decide if there will be food at the event for Nonprofits.</t>
  </si>
  <si>
    <t>Exec Committee</t>
  </si>
  <si>
    <t>Decide if there will be food at the event for the public.</t>
  </si>
  <si>
    <t>Exec Committee</t>
  </si>
  <si>
    <t>Decide if there will be speakers.</t>
  </si>
  <si>
    <t>Exec Committee</t>
  </si>
  <si>
    <t>Decide if A/V equipment is needed.</t>
  </si>
  <si>
    <t>Exec Committee</t>
  </si>
  <si>
    <t>Develop email list of Nonprofits.</t>
  </si>
  <si>
    <t>Marketing Committee</t>
  </si>
  <si>
    <t>Decide number of hours for the event.</t>
  </si>
  <si>
    <t>Exec Committee</t>
  </si>
  <si>
    <t>Submit cost items to Exec Committee.</t>
  </si>
  <si>
    <t>All Committees</t>
  </si>
  <si>
    <t>Develop event budget.</t>
  </si>
  <si>
    <t>Exec Committee</t>
  </si>
  <si>
    <t>Confirm facility.</t>
  </si>
  <si>
    <t>Steering Committee</t>
  </si>
  <si>
    <t>Develop flier.</t>
  </si>
  <si>
    <t>Marketing Committee</t>
  </si>
  <si>
    <t>Develop nonprofit registration form.</t>
  </si>
  <si>
    <t>Marketing Committee</t>
  </si>
  <si>
    <t>Develop registration process.</t>
  </si>
  <si>
    <t>Marketing Committee</t>
  </si>
  <si>
    <t>Identify security needs.</t>
  </si>
  <si>
    <t>Logistics Committee</t>
  </si>
  <si>
    <t>Approve event budget.</t>
  </si>
  <si>
    <t>Steering Committee</t>
  </si>
  <si>
    <t>Tour facility.</t>
  </si>
  <si>
    <t>Logistics Committee</t>
  </si>
  <si>
    <t>Decide the deadline for registration.</t>
  </si>
  <si>
    <t>Marketing Committee</t>
  </si>
  <si>
    <t>Notify Committees of approved budget.</t>
  </si>
  <si>
    <t>Executive Committee</t>
  </si>
  <si>
    <t>Design fliers and brochures.</t>
  </si>
  <si>
    <t>Marketing Committee</t>
  </si>
  <si>
    <t>Develop floor plan layout for the space.</t>
  </si>
  <si>
    <t>Logistics Committee</t>
  </si>
  <si>
    <t>Begin promotion</t>
  </si>
  <si>
    <t>Marketing Committee</t>
  </si>
  <si>
    <t>Meet with Fluvanna Review for article.</t>
  </si>
  <si>
    <t>Marketin g Committee</t>
  </si>
  <si>
    <t>Send out nonprofit registration form.</t>
  </si>
  <si>
    <t>Marketing Committee</t>
  </si>
  <si>
    <t>Print fliers.</t>
  </si>
  <si>
    <t>Name</t>
  </si>
  <si>
    <t>Marketing Committee</t>
  </si>
  <si>
    <t>Develop agenda for day of Event</t>
  </si>
  <si>
    <t>Executive Committee</t>
  </si>
  <si>
    <t>Recruit volunteers for day of Event.</t>
  </si>
  <si>
    <t>Logistics Committee</t>
  </si>
  <si>
    <t>Register nonprofits and assign tables.</t>
  </si>
  <si>
    <t>Logistics Committee</t>
  </si>
  <si>
    <t>Develop team leaders for day of Event tasks.</t>
  </si>
  <si>
    <t>Logistics Committee</t>
  </si>
  <si>
    <t>Assign volunteers</t>
  </si>
  <si>
    <t>Logistics Committee</t>
  </si>
  <si>
    <t>Set up tables.</t>
  </si>
  <si>
    <t>Logistics Committee</t>
  </si>
  <si>
    <t>EVENT!</t>
  </si>
  <si>
    <t>ALL</t>
  </si>
  <si>
    <t>Title</t>
  </si>
  <si>
    <t>Phone</t>
  </si>
  <si>
    <t>Email</t>
  </si>
  <si>
    <t>Steve Nichols</t>
  </si>
  <si>
    <t>County Administrator</t>
  </si>
  <si>
    <t>434-591-1910 </t>
  </si>
  <si>
    <t>snichols@fluvannacounty.org</t>
  </si>
  <si>
    <t>Rudy Garcia</t>
  </si>
  <si>
    <t>FLDP Steering Committee</t>
  </si>
  <si>
    <t>850-776-9209</t>
  </si>
  <si>
    <t>rudy.garcia@hbwadvisory.com</t>
  </si>
  <si>
    <t>Carol Tracy Carr</t>
  </si>
  <si>
    <t>FLDP Steering Committee</t>
  </si>
  <si>
    <t>caroltracycarr@me.com</t>
  </si>
  <si>
    <t>Susan Beattie</t>
  </si>
  <si>
    <t>FLDP Steering Committee</t>
  </si>
  <si>
    <t>434-242-2574</t>
  </si>
  <si>
    <t>goose@rakun.com</t>
  </si>
  <si>
    <t>James Barlow</t>
  </si>
  <si>
    <t>Principal, FCHS</t>
  </si>
  <si>
    <t>434-589-3666</t>
  </si>
  <si>
    <t>jbarlow@apps.fluco.org</t>
  </si>
  <si>
    <t>Mr. Morris</t>
  </si>
  <si>
    <t>FCHS</t>
  </si>
  <si>
    <t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</si>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</sst>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b/>
      <sz val="13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b/>
      <sz val="11"/>
      <color rgb="FF00B050"/>
      <name val="Calibri"/>
    </font>
    <font>
      <b/>
      <u/>
      <sz val="11"/>
      <color rgb="FF00B050"/>
      <name val="Calibri"/>
    </font>
    <font>
      <b/>
      <sz val="10"/>
      <color rgb="FF000000"/>
      <name val="Arial"/>
    </font>
    <font>
      <sz val="10"/>
      <color rgb="FF000000"/>
      <name val="Arial"/>
    </font>
    <font>
      <u/>
      <sz val="10"/>
      <color rgb="FF0000FF"/>
      <name val="Arial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vertical="center"/>
    </xf>
    <xf numFmtId="14" fontId="2" fillId="0" borderId="2" xfId="0" applyNumberFormat="1" applyFont="1" applyBorder="1"/>
    <xf numFmtId="0" fontId="6" fillId="0" borderId="2" xfId="0" applyFont="1" applyBorder="1"/>
    <xf numFmtId="14" fontId="2" fillId="0" borderId="2" xfId="0" applyNumberFormat="1" applyFont="1" applyBorder="1" applyAlignment="1"/>
    <xf numFmtId="0" fontId="2" fillId="0" borderId="2" xfId="0" applyFont="1" applyBorder="1" applyAlignment="1"/>
    <xf numFmtId="0" fontId="7" fillId="0" borderId="2" xfId="0" applyFont="1" applyBorder="1"/>
    <xf numFmtId="0" fontId="8" fillId="0" borderId="2" xfId="0" applyFont="1" applyBorder="1"/>
    <xf numFmtId="0" fontId="3" fillId="0" borderId="2" xfId="0" applyFont="1" applyBorder="1"/>
    <xf numFmtId="44" fontId="2" fillId="0" borderId="2" xfId="0" applyNumberFormat="1" applyFont="1" applyBorder="1"/>
    <xf numFmtId="44" fontId="3" fillId="0" borderId="2" xfId="0" applyNumberFormat="1" applyFont="1" applyBorder="1"/>
    <xf numFmtId="0" fontId="2" fillId="0" borderId="2" xfId="0" applyFont="1" applyBorder="1" applyAlignment="1">
      <alignment horizontal="right"/>
    </xf>
    <xf numFmtId="0" fontId="9" fillId="0" borderId="2" xfId="0" applyFont="1" applyBorder="1"/>
    <xf numFmtId="0" fontId="10" fillId="0" borderId="2" xfId="0" applyFont="1" applyBorder="1"/>
    <xf numFmtId="0" fontId="11" fillId="0" borderId="2" xfId="0" applyFont="1" applyBorder="1"/>
    <xf numFmtId="0" fontId="0" fillId="0" borderId="2" xfId="0" applyFont="1" applyBorder="1"/>
    <xf numFmtId="0" fontId="10" fillId="0" borderId="3" xfId="0" applyFont="1" applyBorder="1"/>
    <xf numFmtId="0" fontId="1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ckirchner@gmail.com" TargetMode="External"/><Relationship Id="rId13" Type="http://schemas.openxmlformats.org/officeDocument/2006/relationships/hyperlink" Target="mailto:dorseyfaye@gmail.com" TargetMode="External"/><Relationship Id="rId18" Type="http://schemas.openxmlformats.org/officeDocument/2006/relationships/hyperlink" Target="mailto:wellsd@charlottesville.org" TargetMode="External"/><Relationship Id="rId26" Type="http://schemas.openxmlformats.org/officeDocument/2006/relationships/hyperlink" Target="mailto:pastor.drew.willson@gmail.com" TargetMode="External"/><Relationship Id="rId3" Type="http://schemas.openxmlformats.org/officeDocument/2006/relationships/hyperlink" Target="mailto:ehess@fluvannasheriff.com" TargetMode="External"/><Relationship Id="rId21" Type="http://schemas.openxmlformats.org/officeDocument/2006/relationships/hyperlink" Target="mailto:kc27507@gmail.com" TargetMode="External"/><Relationship Id="rId7" Type="http://schemas.openxmlformats.org/officeDocument/2006/relationships/hyperlink" Target="mailto:cmdun047@gmail.com" TargetMode="External"/><Relationship Id="rId12" Type="http://schemas.openxmlformats.org/officeDocument/2006/relationships/hyperlink" Target="mailto:samandleslie1@centurylink.net" TargetMode="External"/><Relationship Id="rId17" Type="http://schemas.openxmlformats.org/officeDocument/2006/relationships/hyperlink" Target="mailto:tristana@treadwaylaw.net" TargetMode="External"/><Relationship Id="rId25" Type="http://schemas.openxmlformats.org/officeDocument/2006/relationships/hyperlink" Target="mailto:mwhitney601@gmail.com" TargetMode="External"/><Relationship Id="rId2" Type="http://schemas.openxmlformats.org/officeDocument/2006/relationships/hyperlink" Target="mailto:johndown9846@hotmail.com" TargetMode="External"/><Relationship Id="rId16" Type="http://schemas.openxmlformats.org/officeDocument/2006/relationships/hyperlink" Target="mailto:bjm8m@virginia.edu" TargetMode="External"/><Relationship Id="rId20" Type="http://schemas.openxmlformats.org/officeDocument/2006/relationships/hyperlink" Target="mailto:misprint0949@gmail.com" TargetMode="External"/><Relationship Id="rId1" Type="http://schemas.openxmlformats.org/officeDocument/2006/relationships/hyperlink" Target="mailto:smokeycontracts@gmail.com" TargetMode="External"/><Relationship Id="rId6" Type="http://schemas.openxmlformats.org/officeDocument/2006/relationships/hyperlink" Target="mailto:vpalamountain@pvcc.edu" TargetMode="External"/><Relationship Id="rId11" Type="http://schemas.openxmlformats.org/officeDocument/2006/relationships/hyperlink" Target="mailto:pcsaternye@hotmail.com" TargetMode="External"/><Relationship Id="rId24" Type="http://schemas.openxmlformats.org/officeDocument/2006/relationships/hyperlink" Target="mailto:profml2008@gmail.com" TargetMode="External"/><Relationship Id="rId5" Type="http://schemas.openxmlformats.org/officeDocument/2006/relationships/hyperlink" Target="mailto:rparkington@innovationrelevance.com" TargetMode="External"/><Relationship Id="rId15" Type="http://schemas.openxmlformats.org/officeDocument/2006/relationships/hyperlink" Target="mailto:clowande@fluvannacounty.org" TargetMode="External"/><Relationship Id="rId23" Type="http://schemas.openxmlformats.org/officeDocument/2006/relationships/hyperlink" Target="mailto:susanlang100@gmail.com" TargetMode="External"/><Relationship Id="rId10" Type="http://schemas.openxmlformats.org/officeDocument/2006/relationships/hyperlink" Target="mailto:bobdorsey58@gmail.com" TargetMode="External"/><Relationship Id="rId19" Type="http://schemas.openxmlformats.org/officeDocument/2006/relationships/hyperlink" Target="mailto:atlibjw@gmail.com" TargetMode="External"/><Relationship Id="rId4" Type="http://schemas.openxmlformats.org/officeDocument/2006/relationships/hyperlink" Target="mailto:dcirrusdj@yahoo.com" TargetMode="External"/><Relationship Id="rId9" Type="http://schemas.openxmlformats.org/officeDocument/2006/relationships/hyperlink" Target="mailto:director@fspca.org" TargetMode="External"/><Relationship Id="rId14" Type="http://schemas.openxmlformats.org/officeDocument/2006/relationships/hyperlink" Target="mailto:cakidd@juno.com" TargetMode="External"/><Relationship Id="rId22" Type="http://schemas.openxmlformats.org/officeDocument/2006/relationships/hyperlink" Target="mailto:office@saintspeterpaul.org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caroltracycarr@me.com" TargetMode="External"/><Relationship Id="rId2" Type="http://schemas.openxmlformats.org/officeDocument/2006/relationships/hyperlink" Target="mailto:rudy.garcia@hbwadvisory.com" TargetMode="External"/><Relationship Id="rId1" Type="http://schemas.openxmlformats.org/officeDocument/2006/relationships/hyperlink" Target="mailto:snichols@fluvannacounty.org" TargetMode="External"/><Relationship Id="rId5" Type="http://schemas.openxmlformats.org/officeDocument/2006/relationships/hyperlink" Target="mailto:jbarlow@apps.fluco.org" TargetMode="External"/><Relationship Id="rId4" Type="http://schemas.openxmlformats.org/officeDocument/2006/relationships/hyperlink" Target="mailto:goose@raku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defaultColWidth="17.28515625" defaultRowHeight="15" customHeight="1" x14ac:dyDescent="0.2"/>
  <cols>
    <col min="1" max="1" width="8.7109375" customWidth="1"/>
    <col min="2" max="2" width="12.5703125" customWidth="1"/>
    <col min="3" max="3" width="0.28515625" customWidth="1"/>
    <col min="4" max="4" width="21.7109375" customWidth="1"/>
    <col min="5" max="5" width="35.85546875" customWidth="1"/>
    <col min="6" max="6" width="18.140625" customWidth="1"/>
    <col min="7" max="7" width="12.7109375" customWidth="1"/>
    <col min="8" max="8" width="16.140625" customWidth="1"/>
    <col min="9" max="9" width="0.140625" customWidth="1"/>
    <col min="10" max="10" width="27.7109375" customWidth="1"/>
    <col min="11" max="11" width="13.7109375" customWidth="1"/>
  </cols>
  <sheetData>
    <row r="1" spans="1:11" ht="17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customHeight="1" x14ac:dyDescent="0.25">
      <c r="A3" s="4" t="s">
        <v>12</v>
      </c>
      <c r="B3" s="5">
        <v>41988</v>
      </c>
      <c r="C3" s="2" t="s">
        <v>13</v>
      </c>
      <c r="D3" s="2" t="s">
        <v>14</v>
      </c>
      <c r="E3" s="2" t="s">
        <v>15</v>
      </c>
      <c r="F3" s="2" t="s">
        <v>16</v>
      </c>
      <c r="G3" s="5">
        <v>42003</v>
      </c>
      <c r="H3" s="5">
        <v>41991</v>
      </c>
      <c r="I3" s="2"/>
      <c r="J3" s="2"/>
      <c r="K3" s="2"/>
    </row>
    <row r="4" spans="1:11" ht="15.75" customHeight="1" x14ac:dyDescent="0.25">
      <c r="A4" s="4" t="s">
        <v>17</v>
      </c>
      <c r="B4" s="5">
        <v>41988</v>
      </c>
      <c r="C4" s="2" t="s">
        <v>18</v>
      </c>
      <c r="D4" s="2" t="s">
        <v>19</v>
      </c>
      <c r="E4" s="2" t="s">
        <v>20</v>
      </c>
      <c r="F4" s="2" t="s">
        <v>21</v>
      </c>
      <c r="G4" s="5">
        <v>42019</v>
      </c>
      <c r="H4" s="5">
        <v>41991</v>
      </c>
      <c r="I4" s="2" t="s">
        <v>22</v>
      </c>
      <c r="J4" s="2" t="s">
        <v>23</v>
      </c>
      <c r="K4" s="2"/>
    </row>
    <row r="5" spans="1:11" ht="15.75" customHeight="1" x14ac:dyDescent="0.25">
      <c r="A5" s="4" t="s">
        <v>24</v>
      </c>
      <c r="B5" s="5">
        <v>41988</v>
      </c>
      <c r="C5" s="2" t="s">
        <v>25</v>
      </c>
      <c r="D5" s="2" t="s">
        <v>26</v>
      </c>
      <c r="E5" s="2" t="s">
        <v>27</v>
      </c>
      <c r="F5" s="2" t="s">
        <v>28</v>
      </c>
      <c r="G5" s="5">
        <v>42003</v>
      </c>
      <c r="H5" s="5">
        <v>41991</v>
      </c>
      <c r="I5" s="2" t="s">
        <v>29</v>
      </c>
      <c r="J5" s="2" t="s">
        <v>30</v>
      </c>
      <c r="K5" s="2"/>
    </row>
    <row r="6" spans="1:11" ht="15.75" customHeight="1" x14ac:dyDescent="0.25">
      <c r="A6" s="4" t="s">
        <v>31</v>
      </c>
      <c r="B6" s="5">
        <v>41988</v>
      </c>
      <c r="C6" s="2" t="s">
        <v>32</v>
      </c>
      <c r="D6" s="2" t="s">
        <v>33</v>
      </c>
      <c r="E6" s="2" t="s">
        <v>34</v>
      </c>
      <c r="F6" s="2" t="s">
        <v>35</v>
      </c>
      <c r="G6" s="5">
        <v>42019</v>
      </c>
      <c r="H6" s="2"/>
      <c r="I6" s="2" t="s">
        <v>36</v>
      </c>
      <c r="J6" s="2"/>
      <c r="K6" s="2"/>
    </row>
    <row r="7" spans="1:11" ht="45" customHeight="1" x14ac:dyDescent="0.25">
      <c r="A7" s="4" t="s">
        <v>37</v>
      </c>
      <c r="B7" s="5">
        <v>41991</v>
      </c>
      <c r="C7" s="2" t="s">
        <v>38</v>
      </c>
      <c r="D7" s="2" t="s">
        <v>39</v>
      </c>
      <c r="E7" s="6" t="s">
        <v>40</v>
      </c>
      <c r="F7" s="6" t="s">
        <v>41</v>
      </c>
      <c r="G7" s="5">
        <v>41991</v>
      </c>
      <c r="H7" s="5">
        <v>41994</v>
      </c>
      <c r="I7" s="2"/>
      <c r="J7" s="2"/>
      <c r="K7" s="2"/>
    </row>
    <row r="8" spans="1:11" ht="15.75" customHeight="1" x14ac:dyDescent="0.25">
      <c r="A8" s="4" t="s">
        <v>42</v>
      </c>
      <c r="B8" s="5">
        <v>41991</v>
      </c>
      <c r="C8" s="2" t="s">
        <v>43</v>
      </c>
      <c r="D8" s="2" t="s">
        <v>44</v>
      </c>
      <c r="E8" s="2" t="s">
        <v>45</v>
      </c>
      <c r="F8" s="2" t="s">
        <v>46</v>
      </c>
      <c r="G8" s="5">
        <v>42019</v>
      </c>
      <c r="H8" s="2"/>
      <c r="I8" s="2"/>
      <c r="J8" s="2"/>
      <c r="K8" s="2"/>
    </row>
    <row r="9" spans="1:11" ht="15.75" customHeight="1" x14ac:dyDescent="0.25">
      <c r="A9" s="4" t="s">
        <v>47</v>
      </c>
      <c r="B9" s="5">
        <v>41991</v>
      </c>
      <c r="C9" s="2" t="s">
        <v>48</v>
      </c>
      <c r="D9" s="2" t="s">
        <v>49</v>
      </c>
      <c r="E9" s="2" t="s">
        <v>50</v>
      </c>
      <c r="F9" s="2" t="s">
        <v>51</v>
      </c>
      <c r="G9" s="5">
        <v>41991</v>
      </c>
      <c r="H9" s="5">
        <v>41991</v>
      </c>
      <c r="I9" s="2"/>
      <c r="J9" s="2"/>
      <c r="K9" s="2"/>
    </row>
    <row r="10" spans="1:11" ht="15.75" customHeight="1" x14ac:dyDescent="0.25">
      <c r="A10" s="4" t="s">
        <v>52</v>
      </c>
      <c r="B10" s="5">
        <v>41991</v>
      </c>
      <c r="C10" s="2" t="s">
        <v>53</v>
      </c>
      <c r="D10" s="2" t="s">
        <v>54</v>
      </c>
      <c r="E10" s="2" t="s">
        <v>55</v>
      </c>
      <c r="F10" s="2" t="s">
        <v>56</v>
      </c>
      <c r="G10" s="5">
        <v>42019</v>
      </c>
      <c r="H10" s="2"/>
      <c r="I10" s="2"/>
      <c r="J10" s="2"/>
      <c r="K10" s="2"/>
    </row>
    <row r="11" spans="1:11" ht="15.75" customHeight="1" x14ac:dyDescent="0.25">
      <c r="A11" s="4" t="s">
        <v>57</v>
      </c>
      <c r="B11" s="5">
        <v>41991</v>
      </c>
      <c r="C11" s="2" t="s">
        <v>58</v>
      </c>
      <c r="D11" s="2" t="s">
        <v>59</v>
      </c>
      <c r="E11" s="2" t="s">
        <v>60</v>
      </c>
      <c r="F11" s="2" t="s">
        <v>61</v>
      </c>
      <c r="G11" s="5">
        <v>42019</v>
      </c>
      <c r="H11" s="2"/>
      <c r="I11" s="2"/>
      <c r="J11" s="2"/>
      <c r="K11" s="2"/>
    </row>
    <row r="12" spans="1:11" ht="15.75" customHeight="1" x14ac:dyDescent="0.25">
      <c r="A12" s="4" t="s">
        <v>62</v>
      </c>
      <c r="B12" s="5">
        <v>41991</v>
      </c>
      <c r="C12" s="2" t="s">
        <v>63</v>
      </c>
      <c r="D12" s="2" t="s">
        <v>64</v>
      </c>
      <c r="E12" s="2" t="s">
        <v>65</v>
      </c>
      <c r="F12" s="2" t="s">
        <v>66</v>
      </c>
      <c r="G12" s="5">
        <v>42003</v>
      </c>
      <c r="H12" s="5">
        <v>41991</v>
      </c>
      <c r="I12" s="2"/>
      <c r="J12" s="2" t="s">
        <v>67</v>
      </c>
      <c r="K12" s="2"/>
    </row>
    <row r="13" spans="1:11" ht="15.75" customHeight="1" x14ac:dyDescent="0.25">
      <c r="A13" s="4" t="s">
        <v>68</v>
      </c>
      <c r="B13" s="5">
        <v>41996</v>
      </c>
      <c r="C13" s="2"/>
      <c r="D13" s="2" t="s">
        <v>69</v>
      </c>
      <c r="E13" s="2" t="s">
        <v>70</v>
      </c>
      <c r="F13" s="2" t="s">
        <v>71</v>
      </c>
      <c r="G13" s="5">
        <v>42019</v>
      </c>
      <c r="H13" s="2"/>
      <c r="I13" s="2"/>
      <c r="J13" s="2"/>
      <c r="K13" s="2"/>
    </row>
    <row r="14" spans="1:11" ht="15.75" customHeight="1" x14ac:dyDescent="0.25">
      <c r="A14" s="4" t="s">
        <v>72</v>
      </c>
      <c r="B14" s="5">
        <v>41996</v>
      </c>
      <c r="C14" s="2"/>
      <c r="D14" s="2" t="s">
        <v>73</v>
      </c>
      <c r="E14" s="6" t="s">
        <v>74</v>
      </c>
      <c r="F14" s="6" t="s">
        <v>75</v>
      </c>
      <c r="G14" s="5">
        <v>42019</v>
      </c>
      <c r="H14" s="2"/>
      <c r="I14" s="2"/>
      <c r="J14" s="2"/>
      <c r="K14" s="2"/>
    </row>
    <row r="15" spans="1:11" ht="15.75" customHeight="1" x14ac:dyDescent="0.25">
      <c r="A15" s="4" t="s">
        <v>76</v>
      </c>
      <c r="B15" s="5">
        <v>42003</v>
      </c>
      <c r="C15" s="2"/>
      <c r="D15" s="2" t="s">
        <v>77</v>
      </c>
      <c r="E15" s="2" t="s">
        <v>78</v>
      </c>
      <c r="F15" s="2" t="s">
        <v>79</v>
      </c>
      <c r="G15" s="5">
        <v>42019</v>
      </c>
      <c r="H15" s="2"/>
      <c r="I15" s="2"/>
      <c r="J15" s="2"/>
      <c r="K15" s="2"/>
    </row>
    <row r="16" spans="1:11" ht="15.75" customHeight="1" x14ac:dyDescent="0.25">
      <c r="A16" s="4" t="s">
        <v>80</v>
      </c>
      <c r="B16" s="5">
        <v>42003</v>
      </c>
      <c r="C16" s="2"/>
      <c r="D16" s="2" t="s">
        <v>81</v>
      </c>
      <c r="E16" s="2" t="s">
        <v>82</v>
      </c>
      <c r="F16" s="2" t="s">
        <v>83</v>
      </c>
      <c r="G16" s="5">
        <v>42019</v>
      </c>
      <c r="H16" s="2"/>
      <c r="I16" s="2"/>
      <c r="J16" s="2"/>
      <c r="K16" s="2"/>
    </row>
    <row r="17" spans="1:11" ht="15.75" customHeight="1" x14ac:dyDescent="0.25">
      <c r="A17" s="4" t="s">
        <v>84</v>
      </c>
      <c r="B17" s="5">
        <v>42003</v>
      </c>
      <c r="C17" s="2"/>
      <c r="D17" s="2" t="s">
        <v>85</v>
      </c>
      <c r="E17" s="2" t="s">
        <v>86</v>
      </c>
      <c r="F17" s="2" t="s">
        <v>87</v>
      </c>
      <c r="G17" s="5">
        <v>42019</v>
      </c>
      <c r="H17" s="5">
        <v>42003</v>
      </c>
      <c r="I17" s="2"/>
      <c r="J17" s="2" t="s">
        <v>88</v>
      </c>
      <c r="K17" s="2"/>
    </row>
    <row r="18" spans="1:11" ht="15.75" customHeight="1" x14ac:dyDescent="0.25">
      <c r="A18" s="4"/>
      <c r="B18" s="5"/>
      <c r="C18" s="2"/>
      <c r="D18" s="2"/>
      <c r="E18" s="2"/>
      <c r="F18" s="2"/>
      <c r="G18" s="5"/>
      <c r="H18" s="5"/>
      <c r="I18" s="2"/>
      <c r="J18" s="2"/>
      <c r="K18" s="2"/>
    </row>
    <row r="19" spans="1:1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/>
  </sheetViews>
  <sheetFormatPr defaultColWidth="17.28515625" defaultRowHeight="15" customHeight="1" x14ac:dyDescent="0.2"/>
  <cols>
    <col min="1" max="1" width="10.5703125" customWidth="1"/>
    <col min="2" max="2" width="12.42578125" customWidth="1"/>
    <col min="3" max="3" width="36.5703125" customWidth="1"/>
    <col min="4" max="4" width="12.5703125" customWidth="1"/>
    <col min="5" max="6" width="8.7109375" customWidth="1"/>
  </cols>
  <sheetData>
    <row r="1" spans="1:5" x14ac:dyDescent="0.25">
      <c r="A1" s="7" t="s">
        <v>89</v>
      </c>
      <c r="B1" s="7" t="s">
        <v>90</v>
      </c>
      <c r="C1" s="7" t="s">
        <v>91</v>
      </c>
      <c r="D1" s="7" t="s">
        <v>92</v>
      </c>
      <c r="E1" s="8"/>
    </row>
    <row r="2" spans="1:5" x14ac:dyDescent="0.25">
      <c r="A2" s="8" t="s">
        <v>93</v>
      </c>
      <c r="B2" s="8" t="s">
        <v>94</v>
      </c>
      <c r="C2" s="9" t="s">
        <v>95</v>
      </c>
      <c r="D2" s="8" t="s">
        <v>102</v>
      </c>
      <c r="E2" s="8"/>
    </row>
    <row r="3" spans="1:5" x14ac:dyDescent="0.25">
      <c r="A3" s="8" t="s">
        <v>103</v>
      </c>
      <c r="B3" s="8" t="s">
        <v>104</v>
      </c>
      <c r="C3" s="9" t="s">
        <v>105</v>
      </c>
      <c r="D3" s="8" t="s">
        <v>106</v>
      </c>
      <c r="E3" s="8" t="s">
        <v>107</v>
      </c>
    </row>
    <row r="4" spans="1:5" x14ac:dyDescent="0.25">
      <c r="A4" s="8" t="s">
        <v>108</v>
      </c>
      <c r="B4" s="8" t="s">
        <v>109</v>
      </c>
      <c r="C4" s="9" t="s">
        <v>110</v>
      </c>
      <c r="D4" s="8" t="s">
        <v>112</v>
      </c>
      <c r="E4" s="8"/>
    </row>
    <row r="5" spans="1:5" x14ac:dyDescent="0.25">
      <c r="A5" s="8" t="s">
        <v>113</v>
      </c>
      <c r="B5" s="8" t="s">
        <v>114</v>
      </c>
      <c r="C5" s="9" t="s">
        <v>115</v>
      </c>
      <c r="D5" s="8" t="s">
        <v>116</v>
      </c>
      <c r="E5" s="8"/>
    </row>
    <row r="6" spans="1:5" x14ac:dyDescent="0.25">
      <c r="A6" s="8" t="s">
        <v>117</v>
      </c>
      <c r="B6" s="8" t="s">
        <v>118</v>
      </c>
      <c r="C6" s="9" t="s">
        <v>119</v>
      </c>
      <c r="D6" s="8" t="s">
        <v>121</v>
      </c>
      <c r="E6" s="8"/>
    </row>
    <row r="7" spans="1:5" ht="15.75" customHeight="1" x14ac:dyDescent="0.25">
      <c r="A7" s="8" t="s">
        <v>122</v>
      </c>
      <c r="B7" s="13" t="s">
        <v>128</v>
      </c>
      <c r="C7" s="15" t="s">
        <v>132</v>
      </c>
      <c r="D7" s="8" t="s">
        <v>142</v>
      </c>
      <c r="E7" s="8" t="s">
        <v>143</v>
      </c>
    </row>
    <row r="8" spans="1:5" x14ac:dyDescent="0.25">
      <c r="A8" s="8" t="s">
        <v>144</v>
      </c>
      <c r="B8" s="8" t="s">
        <v>145</v>
      </c>
      <c r="C8" s="15" t="s">
        <v>146</v>
      </c>
      <c r="D8" s="8" t="s">
        <v>147</v>
      </c>
      <c r="E8" s="8"/>
    </row>
    <row r="9" spans="1:5" x14ac:dyDescent="0.25">
      <c r="A9" s="8" t="s">
        <v>148</v>
      </c>
      <c r="B9" s="8" t="s">
        <v>149</v>
      </c>
      <c r="C9" s="15" t="s">
        <v>150</v>
      </c>
      <c r="D9" s="8" t="s">
        <v>152</v>
      </c>
      <c r="E9" s="8"/>
    </row>
    <row r="10" spans="1:5" ht="15.75" customHeight="1" x14ac:dyDescent="0.25">
      <c r="A10" s="8" t="s">
        <v>153</v>
      </c>
      <c r="B10" s="13" t="s">
        <v>154</v>
      </c>
      <c r="C10" s="15" t="s">
        <v>155</v>
      </c>
      <c r="D10" s="8" t="s">
        <v>156</v>
      </c>
      <c r="E10" s="8"/>
    </row>
    <row r="11" spans="1:5" x14ac:dyDescent="0.25">
      <c r="A11" s="8" t="s">
        <v>157</v>
      </c>
      <c r="B11" s="8" t="s">
        <v>158</v>
      </c>
      <c r="C11" s="15" t="s">
        <v>159</v>
      </c>
      <c r="D11" s="8" t="s">
        <v>160</v>
      </c>
      <c r="E11" s="8"/>
    </row>
    <row r="12" spans="1:5" x14ac:dyDescent="0.25">
      <c r="A12" s="8" t="s">
        <v>161</v>
      </c>
      <c r="B12" s="18" t="s">
        <v>163</v>
      </c>
      <c r="C12" s="15" t="s">
        <v>173</v>
      </c>
      <c r="D12" s="8" t="s">
        <v>182</v>
      </c>
      <c r="E12" s="8" t="s">
        <v>183</v>
      </c>
    </row>
    <row r="13" spans="1:5" x14ac:dyDescent="0.25">
      <c r="A13" s="18" t="s">
        <v>185</v>
      </c>
      <c r="B13" s="18" t="s">
        <v>187</v>
      </c>
      <c r="C13" s="19" t="s">
        <v>188</v>
      </c>
      <c r="D13" s="18" t="s">
        <v>196</v>
      </c>
      <c r="E13" s="8"/>
    </row>
    <row r="14" spans="1:5" x14ac:dyDescent="0.25">
      <c r="A14" s="18" t="s">
        <v>197</v>
      </c>
      <c r="B14" s="18" t="s">
        <v>198</v>
      </c>
      <c r="C14" s="19" t="s">
        <v>199</v>
      </c>
      <c r="D14" s="18" t="s">
        <v>200</v>
      </c>
      <c r="E14" s="8"/>
    </row>
    <row r="15" spans="1:5" x14ac:dyDescent="0.25">
      <c r="A15" s="18" t="s">
        <v>201</v>
      </c>
      <c r="B15" s="18" t="s">
        <v>202</v>
      </c>
      <c r="C15" s="19" t="s">
        <v>203</v>
      </c>
      <c r="D15" s="18" t="s">
        <v>204</v>
      </c>
      <c r="E15" s="8"/>
    </row>
    <row r="16" spans="1:5" x14ac:dyDescent="0.25">
      <c r="A16" s="18" t="s">
        <v>209</v>
      </c>
      <c r="B16" s="18" t="s">
        <v>211</v>
      </c>
      <c r="C16" s="19" t="s">
        <v>212</v>
      </c>
      <c r="D16" s="18" t="s">
        <v>213</v>
      </c>
      <c r="E16" s="8"/>
    </row>
    <row r="17" spans="1:5" x14ac:dyDescent="0.25">
      <c r="A17" s="18" t="s">
        <v>214</v>
      </c>
      <c r="B17" s="18" t="s">
        <v>215</v>
      </c>
      <c r="C17" s="19" t="s">
        <v>216</v>
      </c>
      <c r="D17" s="18" t="s">
        <v>217</v>
      </c>
      <c r="E17" s="8"/>
    </row>
    <row r="18" spans="1:5" x14ac:dyDescent="0.25">
      <c r="A18" s="18" t="s">
        <v>218</v>
      </c>
      <c r="B18" s="18" t="s">
        <v>219</v>
      </c>
      <c r="C18" s="19" t="s">
        <v>220</v>
      </c>
      <c r="D18" s="18" t="s">
        <v>221</v>
      </c>
      <c r="E18" s="8"/>
    </row>
    <row r="19" spans="1:5" x14ac:dyDescent="0.25">
      <c r="A19" s="18" t="s">
        <v>222</v>
      </c>
      <c r="B19" s="18" t="s">
        <v>223</v>
      </c>
      <c r="C19" s="19" t="s">
        <v>224</v>
      </c>
      <c r="D19" s="18" t="s">
        <v>225</v>
      </c>
      <c r="E19" s="8"/>
    </row>
    <row r="20" spans="1:5" x14ac:dyDescent="0.25">
      <c r="A20" s="18" t="s">
        <v>226</v>
      </c>
      <c r="B20" s="18" t="s">
        <v>227</v>
      </c>
      <c r="C20" s="19" t="s">
        <v>228</v>
      </c>
      <c r="D20" s="18" t="s">
        <v>229</v>
      </c>
      <c r="E20" s="8"/>
    </row>
    <row r="21" spans="1:5" ht="15.75" customHeight="1" x14ac:dyDescent="0.25">
      <c r="A21" s="8" t="s">
        <v>230</v>
      </c>
      <c r="B21" s="13" t="s">
        <v>231</v>
      </c>
      <c r="C21" s="15" t="s">
        <v>232</v>
      </c>
      <c r="D21" s="8" t="s">
        <v>234</v>
      </c>
      <c r="E21" s="8" t="s">
        <v>235</v>
      </c>
    </row>
    <row r="22" spans="1:5" x14ac:dyDescent="0.25">
      <c r="A22" s="8" t="s">
        <v>236</v>
      </c>
      <c r="B22" s="8" t="s">
        <v>237</v>
      </c>
      <c r="C22" s="15" t="s">
        <v>238</v>
      </c>
      <c r="D22" s="8" t="s">
        <v>244</v>
      </c>
      <c r="E22" s="8"/>
    </row>
    <row r="23" spans="1:5" x14ac:dyDescent="0.25">
      <c r="A23" s="8" t="s">
        <v>245</v>
      </c>
      <c r="B23" s="8" t="s">
        <v>246</v>
      </c>
      <c r="C23" s="15" t="s">
        <v>247</v>
      </c>
      <c r="D23" s="8" t="s">
        <v>248</v>
      </c>
      <c r="E23" s="8"/>
    </row>
    <row r="24" spans="1:5" ht="15.75" customHeight="1" x14ac:dyDescent="0.25">
      <c r="A24" s="8" t="s">
        <v>249</v>
      </c>
      <c r="B24" s="13" t="s">
        <v>250</v>
      </c>
      <c r="C24" s="15" t="s">
        <v>252</v>
      </c>
      <c r="D24" s="8" t="s">
        <v>258</v>
      </c>
      <c r="E24" s="8"/>
    </row>
    <row r="25" spans="1:5" x14ac:dyDescent="0.25">
      <c r="A25" s="8" t="s">
        <v>259</v>
      </c>
      <c r="B25" s="8" t="s">
        <v>260</v>
      </c>
      <c r="C25" s="15" t="s">
        <v>261</v>
      </c>
      <c r="D25" s="8" t="s">
        <v>263</v>
      </c>
      <c r="E25" s="8"/>
    </row>
    <row r="26" spans="1:5" x14ac:dyDescent="0.25">
      <c r="A26" s="8" t="s">
        <v>264</v>
      </c>
      <c r="B26" s="8" t="s">
        <v>265</v>
      </c>
      <c r="C26" s="15" t="s">
        <v>266</v>
      </c>
      <c r="D26" s="8" t="s">
        <v>267</v>
      </c>
      <c r="E26" s="8"/>
    </row>
    <row r="27" spans="1:5" x14ac:dyDescent="0.25">
      <c r="A27" s="8" t="s">
        <v>268</v>
      </c>
      <c r="B27" s="8" t="s">
        <v>269</v>
      </c>
      <c r="C27" s="15" t="s">
        <v>270</v>
      </c>
      <c r="D27" s="8" t="s">
        <v>275</v>
      </c>
      <c r="E27" s="8"/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3" r:id="rId12"/>
    <hyperlink ref="C14" r:id="rId13"/>
    <hyperlink ref="C15" r:id="rId14"/>
    <hyperlink ref="C16" r:id="rId15"/>
    <hyperlink ref="C17" r:id="rId16"/>
    <hyperlink ref="C18" r:id="rId17"/>
    <hyperlink ref="C19" r:id="rId18"/>
    <hyperlink ref="C20" r:id="rId19"/>
    <hyperlink ref="C21" r:id="rId20"/>
    <hyperlink ref="C22" r:id="rId21"/>
    <hyperlink ref="C23" r:id="rId22"/>
    <hyperlink ref="C24" r:id="rId23"/>
    <hyperlink ref="C25" r:id="rId24"/>
    <hyperlink ref="C26" r:id="rId25"/>
    <hyperlink ref="C27" r:id="rId2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ColWidth="17.28515625" defaultRowHeight="15" customHeight="1" x14ac:dyDescent="0.2"/>
  <cols>
    <col min="1" max="1" width="43.42578125" customWidth="1"/>
    <col min="2" max="2" width="14.85546875" customWidth="1"/>
    <col min="3" max="4" width="17" customWidth="1"/>
    <col min="5" max="5" width="46.7109375" customWidth="1"/>
    <col min="6" max="6" width="8.7109375" customWidth="1"/>
  </cols>
  <sheetData>
    <row r="1" spans="1:6" x14ac:dyDescent="0.25">
      <c r="A1" s="7" t="s">
        <v>96</v>
      </c>
      <c r="B1" s="7" t="s">
        <v>97</v>
      </c>
      <c r="C1" s="7" t="s">
        <v>98</v>
      </c>
      <c r="D1" s="7" t="s">
        <v>99</v>
      </c>
      <c r="E1" s="7" t="s">
        <v>100</v>
      </c>
    </row>
    <row r="2" spans="1:6" x14ac:dyDescent="0.25">
      <c r="A2" s="10" t="s">
        <v>101</v>
      </c>
      <c r="B2" s="10" t="s">
        <v>111</v>
      </c>
      <c r="C2" s="11">
        <v>42013</v>
      </c>
      <c r="D2" s="10"/>
      <c r="E2" s="8" t="s">
        <v>120</v>
      </c>
      <c r="F2" s="12"/>
    </row>
    <row r="3" spans="1:6" x14ac:dyDescent="0.25">
      <c r="A3" s="10" t="s">
        <v>123</v>
      </c>
      <c r="B3" s="10" t="s">
        <v>124</v>
      </c>
      <c r="C3" s="11">
        <v>42009</v>
      </c>
      <c r="D3" s="10"/>
      <c r="E3" s="10"/>
      <c r="F3" s="12"/>
    </row>
    <row r="4" spans="1:6" x14ac:dyDescent="0.25">
      <c r="A4" s="10" t="s">
        <v>125</v>
      </c>
      <c r="B4" s="10" t="s">
        <v>126</v>
      </c>
      <c r="C4" s="11">
        <v>42014</v>
      </c>
      <c r="D4" s="10"/>
      <c r="E4" s="10"/>
      <c r="F4" s="12"/>
    </row>
    <row r="5" spans="1:6" x14ac:dyDescent="0.25">
      <c r="A5" s="10" t="s">
        <v>127</v>
      </c>
      <c r="B5" s="10" t="s">
        <v>129</v>
      </c>
      <c r="C5" s="11">
        <v>42019</v>
      </c>
      <c r="D5" s="10"/>
      <c r="E5" s="10"/>
      <c r="F5" s="12"/>
    </row>
    <row r="6" spans="1:6" x14ac:dyDescent="0.25">
      <c r="A6" s="8" t="s">
        <v>130</v>
      </c>
      <c r="B6" s="8" t="s">
        <v>131</v>
      </c>
      <c r="C6" s="14">
        <v>42019</v>
      </c>
      <c r="D6" s="8"/>
      <c r="E6" s="2"/>
    </row>
    <row r="7" spans="1:6" x14ac:dyDescent="0.25">
      <c r="A7" s="8" t="s">
        <v>133</v>
      </c>
      <c r="B7" s="8" t="s">
        <v>134</v>
      </c>
      <c r="C7" s="14">
        <v>42019</v>
      </c>
      <c r="D7" s="8"/>
      <c r="E7" s="8"/>
    </row>
    <row r="8" spans="1:6" x14ac:dyDescent="0.25">
      <c r="A8" s="8" t="s">
        <v>135</v>
      </c>
      <c r="B8" s="8" t="s">
        <v>136</v>
      </c>
      <c r="C8" s="14">
        <v>42013</v>
      </c>
      <c r="D8" s="8"/>
      <c r="E8" s="8"/>
    </row>
    <row r="9" spans="1:6" x14ac:dyDescent="0.25">
      <c r="A9" s="8" t="s">
        <v>137</v>
      </c>
      <c r="B9" s="8" t="s">
        <v>138</v>
      </c>
      <c r="C9" s="14">
        <v>42019</v>
      </c>
      <c r="D9" s="8"/>
      <c r="E9" s="8" t="s">
        <v>139</v>
      </c>
    </row>
    <row r="10" spans="1:6" x14ac:dyDescent="0.25">
      <c r="A10" s="10" t="s">
        <v>140</v>
      </c>
      <c r="B10" s="10" t="s">
        <v>141</v>
      </c>
      <c r="C10" s="14">
        <v>42019</v>
      </c>
      <c r="D10" s="16">
        <v>42006</v>
      </c>
      <c r="E10" s="17" t="s">
        <v>151</v>
      </c>
    </row>
    <row r="11" spans="1:6" x14ac:dyDescent="0.25">
      <c r="A11" s="10" t="s">
        <v>162</v>
      </c>
      <c r="B11" s="10" t="s">
        <v>164</v>
      </c>
      <c r="C11" s="14">
        <v>42020</v>
      </c>
      <c r="D11" s="8"/>
      <c r="E11" s="8"/>
    </row>
    <row r="12" spans="1:6" x14ac:dyDescent="0.25">
      <c r="A12" s="8" t="s">
        <v>165</v>
      </c>
      <c r="B12" s="8" t="s">
        <v>166</v>
      </c>
      <c r="C12" s="14">
        <v>42035</v>
      </c>
      <c r="D12" s="8"/>
      <c r="E12" s="8"/>
    </row>
    <row r="13" spans="1:6" x14ac:dyDescent="0.25">
      <c r="A13" s="8" t="s">
        <v>167</v>
      </c>
      <c r="B13" s="8" t="s">
        <v>168</v>
      </c>
      <c r="C13" s="14">
        <v>42035</v>
      </c>
      <c r="D13" s="8"/>
      <c r="E13" s="8"/>
    </row>
    <row r="14" spans="1:6" x14ac:dyDescent="0.25">
      <c r="A14" s="8" t="s">
        <v>169</v>
      </c>
      <c r="B14" s="8" t="s">
        <v>170</v>
      </c>
      <c r="C14" s="14">
        <v>42035</v>
      </c>
      <c r="D14" s="8"/>
      <c r="E14" s="8"/>
    </row>
    <row r="15" spans="1:6" x14ac:dyDescent="0.25">
      <c r="A15" s="8" t="s">
        <v>171</v>
      </c>
      <c r="B15" s="8" t="s">
        <v>172</v>
      </c>
      <c r="C15" s="14">
        <v>42035</v>
      </c>
      <c r="D15" s="8"/>
      <c r="E15" s="8"/>
    </row>
    <row r="16" spans="1:6" x14ac:dyDescent="0.25">
      <c r="A16" s="8" t="s">
        <v>174</v>
      </c>
      <c r="B16" s="8" t="s">
        <v>175</v>
      </c>
      <c r="C16" s="14">
        <v>42050</v>
      </c>
      <c r="D16" s="8"/>
      <c r="E16" s="8"/>
    </row>
    <row r="17" spans="1:5" x14ac:dyDescent="0.25">
      <c r="A17" s="8" t="s">
        <v>176</v>
      </c>
      <c r="B17" s="8" t="s">
        <v>177</v>
      </c>
      <c r="C17" s="14">
        <v>42050</v>
      </c>
      <c r="D17" s="8"/>
      <c r="E17" s="8"/>
    </row>
    <row r="18" spans="1:5" x14ac:dyDescent="0.25">
      <c r="A18" s="8" t="s">
        <v>178</v>
      </c>
      <c r="B18" s="8" t="s">
        <v>179</v>
      </c>
      <c r="C18" s="14">
        <v>42050</v>
      </c>
      <c r="D18" s="8"/>
      <c r="E18" s="8"/>
    </row>
    <row r="19" spans="1:5" x14ac:dyDescent="0.25">
      <c r="A19" s="8" t="s">
        <v>180</v>
      </c>
      <c r="B19" s="8" t="s">
        <v>181</v>
      </c>
      <c r="C19" s="14">
        <v>42050</v>
      </c>
      <c r="D19" s="8"/>
      <c r="E19" s="8"/>
    </row>
    <row r="20" spans="1:5" x14ac:dyDescent="0.25">
      <c r="A20" s="8" t="s">
        <v>184</v>
      </c>
      <c r="B20" s="8" t="s">
        <v>186</v>
      </c>
      <c r="C20" s="14">
        <v>42064</v>
      </c>
      <c r="D20" s="8"/>
      <c r="E20" s="8"/>
    </row>
    <row r="21" spans="1:5" x14ac:dyDescent="0.25">
      <c r="A21" s="8" t="s">
        <v>189</v>
      </c>
      <c r="B21" s="8" t="s">
        <v>190</v>
      </c>
      <c r="C21" s="14">
        <v>42083</v>
      </c>
      <c r="D21" s="8"/>
      <c r="E21" s="8"/>
    </row>
    <row r="22" spans="1:5" x14ac:dyDescent="0.25">
      <c r="A22" s="8" t="s">
        <v>191</v>
      </c>
      <c r="B22" s="8" t="s">
        <v>192</v>
      </c>
      <c r="C22" s="14">
        <v>42084</v>
      </c>
      <c r="D22" s="8"/>
      <c r="E22" s="8"/>
    </row>
    <row r="23" spans="1:5" x14ac:dyDescent="0.25">
      <c r="A23" s="8" t="s">
        <v>193</v>
      </c>
      <c r="B23" s="8" t="s">
        <v>194</v>
      </c>
      <c r="C23" s="14">
        <v>42084</v>
      </c>
      <c r="D23" s="8"/>
      <c r="E23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J11" sqref="J11"/>
    </sheetView>
  </sheetViews>
  <sheetFormatPr defaultColWidth="17.28515625" defaultRowHeight="15" customHeight="1" x14ac:dyDescent="0.2"/>
  <cols>
    <col min="1" max="1" width="22.5703125" customWidth="1"/>
    <col min="2" max="2" width="8.28515625" customWidth="1"/>
    <col min="3" max="3" width="12.5703125" customWidth="1"/>
    <col min="4" max="4" width="8.7109375" customWidth="1"/>
    <col min="5" max="5" width="31.42578125" customWidth="1"/>
    <col min="6" max="6" width="8.7109375" customWidth="1"/>
  </cols>
  <sheetData>
    <row r="1" spans="1:5" x14ac:dyDescent="0.25">
      <c r="A1" s="20" t="s">
        <v>195</v>
      </c>
      <c r="B1" s="20" t="s">
        <v>205</v>
      </c>
      <c r="C1" s="20" t="s">
        <v>206</v>
      </c>
      <c r="D1" s="7" t="s">
        <v>207</v>
      </c>
      <c r="E1" s="7" t="s">
        <v>208</v>
      </c>
    </row>
    <row r="2" spans="1:5" x14ac:dyDescent="0.25">
      <c r="A2" s="20" t="s">
        <v>210</v>
      </c>
      <c r="B2" s="20"/>
      <c r="C2" s="20"/>
      <c r="D2" s="21"/>
      <c r="E2" s="8"/>
    </row>
    <row r="3" spans="1:5" x14ac:dyDescent="0.25">
      <c r="A3" s="20" t="s">
        <v>233</v>
      </c>
      <c r="B3" s="8">
        <v>100</v>
      </c>
      <c r="C3" s="8"/>
      <c r="D3" s="21"/>
      <c r="E3" s="17" t="s">
        <v>239</v>
      </c>
    </row>
    <row r="4" spans="1:5" x14ac:dyDescent="0.25">
      <c r="A4" s="8" t="s">
        <v>240</v>
      </c>
      <c r="B4" s="8">
        <v>5000</v>
      </c>
      <c r="C4" s="8"/>
      <c r="D4" s="21"/>
      <c r="E4" s="8" t="s">
        <v>241</v>
      </c>
    </row>
    <row r="5" spans="1:5" x14ac:dyDescent="0.25">
      <c r="A5" s="8" t="s">
        <v>242</v>
      </c>
      <c r="B5" s="8"/>
      <c r="C5" s="8"/>
      <c r="D5" s="21">
        <v>0</v>
      </c>
      <c r="E5" s="8"/>
    </row>
    <row r="6" spans="1:5" x14ac:dyDescent="0.25">
      <c r="A6" s="8" t="s">
        <v>243</v>
      </c>
      <c r="B6" s="8">
        <v>100</v>
      </c>
      <c r="C6" s="8">
        <v>0.5</v>
      </c>
      <c r="D6" s="21">
        <f>B6*C6</f>
        <v>50</v>
      </c>
      <c r="E6" s="8"/>
    </row>
    <row r="7" spans="1:5" x14ac:dyDescent="0.25">
      <c r="A7" s="8" t="s">
        <v>271</v>
      </c>
      <c r="B7" s="8"/>
      <c r="C7" s="8"/>
      <c r="D7" s="21"/>
      <c r="E7" s="8"/>
    </row>
    <row r="8" spans="1:5" x14ac:dyDescent="0.25">
      <c r="A8" s="8" t="s">
        <v>272</v>
      </c>
      <c r="B8" s="8"/>
      <c r="C8" s="8"/>
      <c r="D8" s="21"/>
      <c r="E8" s="8" t="s">
        <v>273</v>
      </c>
    </row>
    <row r="9" spans="1:5" x14ac:dyDescent="0.25">
      <c r="A9" s="8" t="s">
        <v>274</v>
      </c>
      <c r="B9" s="8">
        <v>200</v>
      </c>
      <c r="C9" s="8">
        <v>3</v>
      </c>
      <c r="D9" s="21">
        <f>B9*C9</f>
        <v>600</v>
      </c>
      <c r="E9" s="8"/>
    </row>
    <row r="10" spans="1:5" x14ac:dyDescent="0.25">
      <c r="A10" s="8" t="s">
        <v>276</v>
      </c>
      <c r="B10" s="8"/>
      <c r="C10" s="8"/>
      <c r="D10" s="21"/>
      <c r="E10" s="8" t="s">
        <v>277</v>
      </c>
    </row>
    <row r="11" spans="1:5" x14ac:dyDescent="0.25">
      <c r="A11" s="20" t="s">
        <v>278</v>
      </c>
      <c r="B11" s="8"/>
      <c r="C11" s="8"/>
      <c r="D11" s="8"/>
      <c r="E11" s="8"/>
    </row>
    <row r="12" spans="1:5" x14ac:dyDescent="0.25">
      <c r="A12" s="8" t="s">
        <v>279</v>
      </c>
      <c r="B12" s="8"/>
      <c r="C12" s="8"/>
      <c r="D12" s="21">
        <f>10*24</f>
        <v>240</v>
      </c>
      <c r="E12" s="8"/>
    </row>
    <row r="13" spans="1:5" x14ac:dyDescent="0.25">
      <c r="A13" s="20" t="s">
        <v>280</v>
      </c>
      <c r="B13" s="8"/>
      <c r="C13" s="8"/>
      <c r="D13" s="21"/>
      <c r="E13" s="8"/>
    </row>
    <row r="14" spans="1:5" x14ac:dyDescent="0.25">
      <c r="A14" s="20" t="s">
        <v>281</v>
      </c>
      <c r="B14" s="8"/>
      <c r="C14" s="8"/>
      <c r="D14" s="21"/>
      <c r="E14" s="8"/>
    </row>
    <row r="15" spans="1:5" x14ac:dyDescent="0.25">
      <c r="A15" s="20" t="s">
        <v>282</v>
      </c>
      <c r="B15" s="8"/>
      <c r="C15" s="8"/>
      <c r="D15" s="22">
        <f>SUM(D2:D14)</f>
        <v>890</v>
      </c>
      <c r="E15" s="8"/>
    </row>
    <row r="16" spans="1:5" x14ac:dyDescent="0.25">
      <c r="A16" s="2"/>
      <c r="B16" s="2"/>
      <c r="C16" s="2"/>
      <c r="E16" s="2"/>
    </row>
    <row r="17" spans="1:5" x14ac:dyDescent="0.25">
      <c r="A17" s="2"/>
      <c r="B17" s="2"/>
      <c r="C17" s="2"/>
      <c r="E17" s="2"/>
    </row>
    <row r="18" spans="1:5" x14ac:dyDescent="0.25">
      <c r="A18" s="2"/>
      <c r="B18" s="2"/>
      <c r="C18" s="2"/>
      <c r="E18" s="2"/>
    </row>
    <row r="19" spans="1:5" x14ac:dyDescent="0.25">
      <c r="A19" s="2"/>
      <c r="B19" s="2"/>
      <c r="C19" s="2"/>
      <c r="E19" s="2"/>
    </row>
    <row r="20" spans="1:5" x14ac:dyDescent="0.25">
      <c r="A20" s="2"/>
      <c r="B20" s="2"/>
      <c r="C20" s="2"/>
      <c r="E2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defaultColWidth="17.28515625" defaultRowHeight="15" customHeight="1" x14ac:dyDescent="0.2"/>
  <cols>
    <col min="1" max="1" width="16.5703125" customWidth="1"/>
    <col min="2" max="2" width="8.7109375" customWidth="1"/>
    <col min="3" max="3" width="11.85546875" customWidth="1"/>
    <col min="4" max="6" width="8.7109375" customWidth="1"/>
  </cols>
  <sheetData>
    <row r="1" spans="1:5" x14ac:dyDescent="0.25">
      <c r="A1" s="3" t="s">
        <v>251</v>
      </c>
      <c r="B1" s="3" t="s">
        <v>253</v>
      </c>
      <c r="C1" s="3" t="s">
        <v>254</v>
      </c>
      <c r="D1" s="3" t="s">
        <v>255</v>
      </c>
      <c r="E1" s="3" t="s">
        <v>256</v>
      </c>
    </row>
    <row r="2" spans="1:5" x14ac:dyDescent="0.25">
      <c r="A2" s="2" t="s">
        <v>257</v>
      </c>
      <c r="B2" s="2">
        <v>35</v>
      </c>
      <c r="C2" s="2">
        <v>45</v>
      </c>
    </row>
    <row r="3" spans="1:5" x14ac:dyDescent="0.25">
      <c r="A3" s="2" t="s">
        <v>262</v>
      </c>
      <c r="B3" s="2">
        <v>175</v>
      </c>
      <c r="C3" s="2">
        <v>200</v>
      </c>
    </row>
    <row r="4" spans="1:5" x14ac:dyDescent="0.25">
      <c r="A4" s="2"/>
      <c r="C4" s="2"/>
    </row>
    <row r="5" spans="1:5" x14ac:dyDescent="0.25">
      <c r="A5" s="2"/>
      <c r="C5" s="2"/>
    </row>
    <row r="6" spans="1:5" x14ac:dyDescent="0.25">
      <c r="A6" s="2"/>
      <c r="C6" s="2"/>
    </row>
    <row r="7" spans="1:5" x14ac:dyDescent="0.25">
      <c r="A7" s="2"/>
      <c r="C7" s="2"/>
    </row>
    <row r="8" spans="1:5" x14ac:dyDescent="0.25">
      <c r="A8" s="2"/>
      <c r="C8" s="2"/>
    </row>
    <row r="9" spans="1:5" x14ac:dyDescent="0.25">
      <c r="A9" s="2"/>
      <c r="C9" s="2"/>
    </row>
    <row r="10" spans="1:5" x14ac:dyDescent="0.25">
      <c r="A10" s="2"/>
      <c r="C10" s="2"/>
    </row>
    <row r="11" spans="1:5" x14ac:dyDescent="0.25">
      <c r="A11" s="2"/>
      <c r="C11" s="2"/>
    </row>
    <row r="12" spans="1:5" x14ac:dyDescent="0.25">
      <c r="A12" s="2"/>
      <c r="C12" s="2"/>
    </row>
    <row r="13" spans="1:5" x14ac:dyDescent="0.25">
      <c r="A13" s="2"/>
      <c r="C13" s="2"/>
    </row>
    <row r="14" spans="1:5" x14ac:dyDescent="0.25">
      <c r="A14" s="2"/>
      <c r="C14" s="2"/>
    </row>
    <row r="15" spans="1:5" x14ac:dyDescent="0.25">
      <c r="A15" s="2"/>
      <c r="C15" s="2"/>
    </row>
    <row r="16" spans="1:5" x14ac:dyDescent="0.25">
      <c r="A16" s="2"/>
      <c r="C16" s="2"/>
    </row>
    <row r="17" spans="1:3" x14ac:dyDescent="0.25">
      <c r="A17" s="2"/>
      <c r="C17" s="2"/>
    </row>
    <row r="18" spans="1:3" x14ac:dyDescent="0.25">
      <c r="A18" s="2"/>
      <c r="C18" s="2"/>
    </row>
    <row r="19" spans="1:3" x14ac:dyDescent="0.25">
      <c r="A19" s="2"/>
      <c r="C19" s="2"/>
    </row>
    <row r="20" spans="1:3" x14ac:dyDescent="0.25">
      <c r="A20" s="2"/>
      <c r="C2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/>
  </sheetViews>
  <sheetFormatPr defaultColWidth="17.28515625" defaultRowHeight="15" customHeight="1" x14ac:dyDescent="0.2"/>
  <cols>
    <col min="1" max="1" width="51.28515625" customWidth="1"/>
    <col min="2" max="2" width="20.140625" customWidth="1"/>
    <col min="3" max="3" width="17" customWidth="1"/>
    <col min="4" max="4" width="56.7109375" customWidth="1"/>
    <col min="5" max="6" width="8.7109375" customWidth="1"/>
  </cols>
  <sheetData>
    <row r="1" spans="1:4" x14ac:dyDescent="0.25">
      <c r="A1" s="7" t="s">
        <v>283</v>
      </c>
      <c r="B1" s="7" t="s">
        <v>284</v>
      </c>
      <c r="C1" s="7" t="s">
        <v>285</v>
      </c>
      <c r="D1" s="7" t="s">
        <v>286</v>
      </c>
    </row>
    <row r="2" spans="1:4" x14ac:dyDescent="0.25">
      <c r="A2" s="10" t="s">
        <v>287</v>
      </c>
      <c r="B2" s="10" t="s">
        <v>288</v>
      </c>
      <c r="C2" s="23">
        <v>-180</v>
      </c>
      <c r="D2" s="8"/>
    </row>
    <row r="3" spans="1:4" x14ac:dyDescent="0.25">
      <c r="A3" s="8" t="s">
        <v>289</v>
      </c>
      <c r="B3" s="8" t="s">
        <v>290</v>
      </c>
      <c r="C3" s="8">
        <v>-160</v>
      </c>
      <c r="D3" s="8"/>
    </row>
    <row r="4" spans="1:4" x14ac:dyDescent="0.25">
      <c r="A4" s="10" t="s">
        <v>291</v>
      </c>
      <c r="B4" s="10" t="s">
        <v>292</v>
      </c>
      <c r="C4" s="23">
        <v>-140</v>
      </c>
      <c r="D4" s="8"/>
    </row>
    <row r="5" spans="1:4" x14ac:dyDescent="0.25">
      <c r="A5" s="10" t="s">
        <v>293</v>
      </c>
      <c r="B5" s="10" t="s">
        <v>294</v>
      </c>
      <c r="C5" s="23">
        <v>-120</v>
      </c>
      <c r="D5" s="8"/>
    </row>
    <row r="6" spans="1:4" x14ac:dyDescent="0.25">
      <c r="A6" s="10" t="s">
        <v>295</v>
      </c>
      <c r="B6" s="10" t="s">
        <v>296</v>
      </c>
      <c r="C6" s="23">
        <v>-120</v>
      </c>
      <c r="D6" s="8"/>
    </row>
    <row r="7" spans="1:4" x14ac:dyDescent="0.25">
      <c r="A7" s="10" t="s">
        <v>297</v>
      </c>
      <c r="B7" s="10" t="s">
        <v>298</v>
      </c>
      <c r="C7" s="23">
        <v>-120</v>
      </c>
      <c r="D7" s="8"/>
    </row>
    <row r="8" spans="1:4" x14ac:dyDescent="0.25">
      <c r="A8" s="10" t="s">
        <v>299</v>
      </c>
      <c r="B8" s="10" t="s">
        <v>300</v>
      </c>
      <c r="C8" s="23">
        <v>-120</v>
      </c>
      <c r="D8" s="8"/>
    </row>
    <row r="9" spans="1:4" x14ac:dyDescent="0.25">
      <c r="A9" s="10" t="s">
        <v>301</v>
      </c>
      <c r="B9" s="10" t="s">
        <v>302</v>
      </c>
      <c r="C9" s="23">
        <v>-120</v>
      </c>
      <c r="D9" s="8"/>
    </row>
    <row r="10" spans="1:4" x14ac:dyDescent="0.25">
      <c r="A10" s="10" t="s">
        <v>303</v>
      </c>
      <c r="B10" s="10" t="s">
        <v>304</v>
      </c>
      <c r="C10" s="23">
        <v>-120</v>
      </c>
      <c r="D10" s="8"/>
    </row>
    <row r="11" spans="1:4" x14ac:dyDescent="0.25">
      <c r="A11" s="10" t="s">
        <v>305</v>
      </c>
      <c r="B11" s="10" t="s">
        <v>306</v>
      </c>
      <c r="C11" s="23">
        <v>-120</v>
      </c>
      <c r="D11" s="8"/>
    </row>
    <row r="12" spans="1:4" x14ac:dyDescent="0.25">
      <c r="A12" s="10" t="s">
        <v>307</v>
      </c>
      <c r="B12" s="10" t="s">
        <v>308</v>
      </c>
      <c r="C12" s="23">
        <v>-120</v>
      </c>
      <c r="D12" s="8"/>
    </row>
    <row r="13" spans="1:4" x14ac:dyDescent="0.25">
      <c r="A13" s="10" t="s">
        <v>309</v>
      </c>
      <c r="B13" s="10" t="s">
        <v>310</v>
      </c>
      <c r="C13" s="23">
        <v>-100</v>
      </c>
      <c r="D13" s="10"/>
    </row>
    <row r="14" spans="1:4" x14ac:dyDescent="0.25">
      <c r="A14" s="10" t="s">
        <v>311</v>
      </c>
      <c r="B14" s="10" t="s">
        <v>312</v>
      </c>
      <c r="C14" s="23">
        <v>-100</v>
      </c>
      <c r="D14" s="10"/>
    </row>
    <row r="15" spans="1:4" x14ac:dyDescent="0.25">
      <c r="A15" s="8" t="s">
        <v>313</v>
      </c>
      <c r="B15" s="8" t="s">
        <v>314</v>
      </c>
      <c r="C15" s="8">
        <v>-100</v>
      </c>
      <c r="D15" s="8"/>
    </row>
    <row r="16" spans="1:4" x14ac:dyDescent="0.25">
      <c r="A16" s="8" t="s">
        <v>315</v>
      </c>
      <c r="B16" s="8" t="s">
        <v>316</v>
      </c>
      <c r="C16" s="8">
        <v>-90</v>
      </c>
      <c r="D16" s="8"/>
    </row>
    <row r="17" spans="1:4" x14ac:dyDescent="0.25">
      <c r="A17" s="8" t="s">
        <v>317</v>
      </c>
      <c r="B17" s="8" t="s">
        <v>318</v>
      </c>
      <c r="C17" s="8">
        <v>-90</v>
      </c>
      <c r="D17" s="8"/>
    </row>
    <row r="18" spans="1:4" x14ac:dyDescent="0.25">
      <c r="A18" s="8" t="s">
        <v>319</v>
      </c>
      <c r="B18" s="8" t="s">
        <v>320</v>
      </c>
      <c r="C18" s="8">
        <v>-90</v>
      </c>
      <c r="D18" s="8"/>
    </row>
    <row r="19" spans="1:4" x14ac:dyDescent="0.25">
      <c r="A19" s="8" t="s">
        <v>321</v>
      </c>
      <c r="B19" s="8" t="s">
        <v>322</v>
      </c>
      <c r="C19" s="8">
        <v>-90</v>
      </c>
      <c r="D19" s="8"/>
    </row>
    <row r="20" spans="1:4" x14ac:dyDescent="0.25">
      <c r="A20" s="10" t="s">
        <v>323</v>
      </c>
      <c r="B20" s="10" t="s">
        <v>324</v>
      </c>
      <c r="C20" s="23">
        <v>-90</v>
      </c>
      <c r="D20" s="10"/>
    </row>
    <row r="21" spans="1:4" x14ac:dyDescent="0.25">
      <c r="A21" s="8" t="s">
        <v>325</v>
      </c>
      <c r="B21" s="8" t="s">
        <v>326</v>
      </c>
      <c r="C21" s="8">
        <v>-90</v>
      </c>
      <c r="D21" s="8"/>
    </row>
    <row r="22" spans="1:4" x14ac:dyDescent="0.25">
      <c r="A22" s="10" t="s">
        <v>327</v>
      </c>
      <c r="B22" s="10" t="s">
        <v>328</v>
      </c>
      <c r="C22" s="8">
        <v>-90</v>
      </c>
      <c r="D22" s="8"/>
    </row>
    <row r="23" spans="1:4" x14ac:dyDescent="0.25">
      <c r="A23" s="10" t="s">
        <v>329</v>
      </c>
      <c r="B23" s="10" t="s">
        <v>330</v>
      </c>
      <c r="C23" s="8">
        <v>-90</v>
      </c>
      <c r="D23" s="8"/>
    </row>
    <row r="24" spans="1:4" x14ac:dyDescent="0.25">
      <c r="A24" s="8" t="s">
        <v>331</v>
      </c>
      <c r="B24" s="8" t="s">
        <v>332</v>
      </c>
      <c r="C24" s="8">
        <v>-90</v>
      </c>
      <c r="D24" s="8"/>
    </row>
    <row r="25" spans="1:4" x14ac:dyDescent="0.25">
      <c r="A25" s="8" t="s">
        <v>333</v>
      </c>
      <c r="B25" s="8" t="s">
        <v>334</v>
      </c>
      <c r="C25" s="8">
        <v>-75</v>
      </c>
      <c r="D25" s="8"/>
    </row>
    <row r="26" spans="1:4" x14ac:dyDescent="0.25">
      <c r="A26" s="8" t="s">
        <v>335</v>
      </c>
      <c r="B26" s="8" t="s">
        <v>336</v>
      </c>
      <c r="C26" s="8">
        <v>-75</v>
      </c>
      <c r="D26" s="8"/>
    </row>
    <row r="27" spans="1:4" x14ac:dyDescent="0.25">
      <c r="A27" s="8" t="s">
        <v>337</v>
      </c>
      <c r="B27" s="8" t="s">
        <v>338</v>
      </c>
      <c r="C27" s="8">
        <v>-75</v>
      </c>
      <c r="D27" s="8"/>
    </row>
    <row r="28" spans="1:4" x14ac:dyDescent="0.25">
      <c r="A28" s="8" t="s">
        <v>339</v>
      </c>
      <c r="B28" s="8" t="s">
        <v>340</v>
      </c>
      <c r="C28" s="8">
        <v>-75</v>
      </c>
      <c r="D28" s="8"/>
    </row>
    <row r="29" spans="1:4" x14ac:dyDescent="0.25">
      <c r="A29" s="8" t="s">
        <v>341</v>
      </c>
      <c r="B29" s="8" t="s">
        <v>343</v>
      </c>
      <c r="C29" s="8">
        <v>-75</v>
      </c>
      <c r="D29" s="8"/>
    </row>
    <row r="30" spans="1:4" x14ac:dyDescent="0.25">
      <c r="A30" s="8" t="s">
        <v>344</v>
      </c>
      <c r="B30" s="8" t="s">
        <v>345</v>
      </c>
      <c r="C30" s="8">
        <v>-60</v>
      </c>
      <c r="D30" s="8"/>
    </row>
    <row r="31" spans="1:4" x14ac:dyDescent="0.25">
      <c r="A31" s="8" t="s">
        <v>346</v>
      </c>
      <c r="B31" s="8" t="s">
        <v>347</v>
      </c>
      <c r="C31" s="8">
        <v>-60</v>
      </c>
      <c r="D31" s="8"/>
    </row>
    <row r="32" spans="1:4" x14ac:dyDescent="0.25">
      <c r="A32" s="8" t="s">
        <v>348</v>
      </c>
      <c r="B32" s="8" t="s">
        <v>349</v>
      </c>
      <c r="C32" s="8">
        <v>-60</v>
      </c>
      <c r="D32" s="8"/>
    </row>
    <row r="33" spans="1:4" x14ac:dyDescent="0.25">
      <c r="A33" s="8" t="s">
        <v>350</v>
      </c>
      <c r="B33" s="8" t="s">
        <v>351</v>
      </c>
      <c r="C33" s="8">
        <v>-30</v>
      </c>
      <c r="D33" s="8"/>
    </row>
    <row r="34" spans="1:4" x14ac:dyDescent="0.25">
      <c r="A34" s="8" t="s">
        <v>352</v>
      </c>
      <c r="B34" s="8" t="s">
        <v>353</v>
      </c>
      <c r="C34" s="8">
        <v>-15</v>
      </c>
      <c r="D34" s="8"/>
    </row>
    <row r="35" spans="1:4" x14ac:dyDescent="0.25">
      <c r="A35" s="8" t="s">
        <v>354</v>
      </c>
      <c r="B35" s="8" t="s">
        <v>355</v>
      </c>
      <c r="C35" s="8">
        <v>-1</v>
      </c>
      <c r="D35" s="8"/>
    </row>
    <row r="36" spans="1:4" x14ac:dyDescent="0.25">
      <c r="A36" s="8" t="s">
        <v>356</v>
      </c>
      <c r="B36" s="8" t="s">
        <v>357</v>
      </c>
      <c r="C36" s="8">
        <v>0</v>
      </c>
      <c r="D36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ColWidth="17.28515625" defaultRowHeight="15" customHeight="1" x14ac:dyDescent="0.2"/>
  <cols>
    <col min="1" max="1" width="14.7109375" customWidth="1"/>
    <col min="2" max="2" width="24" customWidth="1"/>
    <col min="3" max="3" width="13.140625" customWidth="1"/>
    <col min="4" max="4" width="28.7109375" customWidth="1"/>
    <col min="5" max="6" width="8.7109375" customWidth="1"/>
  </cols>
  <sheetData>
    <row r="1" spans="1:4" ht="12.75" x14ac:dyDescent="0.2">
      <c r="A1" s="24" t="s">
        <v>342</v>
      </c>
      <c r="B1" s="24" t="s">
        <v>358</v>
      </c>
      <c r="C1" s="24" t="s">
        <v>359</v>
      </c>
      <c r="D1" s="24" t="s">
        <v>360</v>
      </c>
    </row>
    <row r="2" spans="1:4" ht="12.75" x14ac:dyDescent="0.2">
      <c r="A2" s="25" t="s">
        <v>361</v>
      </c>
      <c r="B2" s="25" t="s">
        <v>362</v>
      </c>
      <c r="C2" s="25" t="s">
        <v>363</v>
      </c>
      <c r="D2" s="26" t="s">
        <v>364</v>
      </c>
    </row>
    <row r="3" spans="1:4" ht="12.75" x14ac:dyDescent="0.2">
      <c r="A3" s="25" t="s">
        <v>365</v>
      </c>
      <c r="B3" s="25" t="s">
        <v>366</v>
      </c>
      <c r="C3" s="25" t="s">
        <v>367</v>
      </c>
      <c r="D3" s="26" t="s">
        <v>368</v>
      </c>
    </row>
    <row r="4" spans="1:4" ht="12.75" x14ac:dyDescent="0.2">
      <c r="A4" s="25" t="s">
        <v>369</v>
      </c>
      <c r="B4" s="25" t="s">
        <v>370</v>
      </c>
      <c r="C4" s="25"/>
      <c r="D4" s="26" t="s">
        <v>371</v>
      </c>
    </row>
    <row r="5" spans="1:4" ht="12.75" x14ac:dyDescent="0.2">
      <c r="A5" s="25" t="s">
        <v>372</v>
      </c>
      <c r="B5" s="25" t="s">
        <v>373</v>
      </c>
      <c r="C5" s="25" t="s">
        <v>374</v>
      </c>
      <c r="D5" s="26" t="s">
        <v>375</v>
      </c>
    </row>
    <row r="6" spans="1:4" ht="12.75" x14ac:dyDescent="0.2">
      <c r="A6" s="25" t="s">
        <v>376</v>
      </c>
      <c r="B6" s="25" t="s">
        <v>377</v>
      </c>
      <c r="C6" s="27" t="s">
        <v>378</v>
      </c>
      <c r="D6" s="26" t="s">
        <v>379</v>
      </c>
    </row>
    <row r="7" spans="1:4" ht="12.75" x14ac:dyDescent="0.2">
      <c r="A7" s="25" t="s">
        <v>380</v>
      </c>
      <c r="B7" s="25" t="s">
        <v>381</v>
      </c>
      <c r="C7" s="25"/>
      <c r="D7" s="25"/>
    </row>
    <row r="8" spans="1:4" x14ac:dyDescent="0.25">
      <c r="A8" s="28" t="s">
        <v>382</v>
      </c>
      <c r="B8" s="28" t="s">
        <v>383</v>
      </c>
      <c r="C8" s="2"/>
      <c r="D8" s="2"/>
    </row>
    <row r="9" spans="1:4" x14ac:dyDescent="0.25">
      <c r="A9" s="2"/>
      <c r="B9" s="2"/>
      <c r="C9" s="2"/>
      <c r="D9" s="2"/>
    </row>
    <row r="10" spans="1:4" x14ac:dyDescent="0.25">
      <c r="A10" s="2"/>
      <c r="B10" s="2"/>
      <c r="C10" s="2"/>
      <c r="D10" s="2"/>
    </row>
    <row r="11" spans="1:4" x14ac:dyDescent="0.25">
      <c r="A11" s="2"/>
      <c r="B11" s="2"/>
      <c r="C11" s="2"/>
      <c r="D11" s="2"/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ht="15.75" customHeight="1" x14ac:dyDescent="0.25">
      <c r="A15" s="2"/>
      <c r="B15" s="2"/>
      <c r="C15" s="2"/>
      <c r="D15" s="29"/>
    </row>
    <row r="16" spans="1:4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</sheetData>
  <hyperlinks>
    <hyperlink ref="D2" r:id="rId1"/>
    <hyperlink ref="D3" r:id="rId2"/>
    <hyperlink ref="D4" r:id="rId3"/>
    <hyperlink ref="D5" r:id="rId4"/>
    <hyperlink ref="D6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PAI</vt:lpstr>
      <vt:lpstr>Committees</vt:lpstr>
      <vt:lpstr>Schedule</vt:lpstr>
      <vt:lpstr>Budget</vt:lpstr>
      <vt:lpstr>Post Event Review</vt:lpstr>
      <vt:lpstr>Days to Event</vt:lpstr>
      <vt:lpstr>Important Contacts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Bland</dc:creator>
  <cp:lastModifiedBy>Jackie Bland</cp:lastModifiedBy>
  <dcterms:created xsi:type="dcterms:W3CDTF">2015-01-05T16:31:58Z</dcterms:created>
  <dcterms:modified xsi:type="dcterms:W3CDTF">2015-01-05T16:31:58Z</dcterms:modified>
</cp:coreProperties>
</file>