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5195" windowHeight="11760" activeTab="0"/>
  </bookViews>
  <sheets>
    <sheet name="Sheet1" sheetId="1" r:id="rId1"/>
    <sheet name="Sheet2" sheetId="2" r:id="rId2"/>
    <sheet name="Sheet3" sheetId="3" r:id="rId3"/>
    <sheet name="Problems" sheetId="4" r:id="rId4"/>
  </sheets>
  <definedNames/>
  <calcPr fullCalcOnLoad="1"/>
</workbook>
</file>

<file path=xl/sharedStrings.xml><?xml version="1.0" encoding="utf-8"?>
<sst xmlns="http://schemas.openxmlformats.org/spreadsheetml/2006/main" count="72" uniqueCount="63">
  <si>
    <t>Solving Equations:</t>
  </si>
  <si>
    <t>By the end of this unit you will be able to construct and solve linear equations.</t>
  </si>
  <si>
    <t xml:space="preserve">Keywords: Equation   Term   Expression   Unknown   Value   Solve </t>
  </si>
  <si>
    <t>You can use alegbra to help solve problems involving unknown quantities</t>
  </si>
  <si>
    <t>To find the value of a quantity you:</t>
  </si>
  <si>
    <t>Let a symbol stand for the unknown quantity</t>
  </si>
  <si>
    <t>Construct an expression using that symbol</t>
  </si>
  <si>
    <t>Form an equation from that expression</t>
  </si>
  <si>
    <t>Solve the equation to find the value.</t>
  </si>
  <si>
    <t>An expression is a collection of letter and number terms. An equation has an = sign and can be solved to find an unknown value.</t>
  </si>
  <si>
    <t>Example:</t>
  </si>
  <si>
    <t>n-12=15</t>
  </si>
  <si>
    <t>n=15-12</t>
  </si>
  <si>
    <t>n=3</t>
  </si>
  <si>
    <t>Click Here to go to the next Page</t>
  </si>
  <si>
    <t xml:space="preserve">a. </t>
  </si>
  <si>
    <t>x+18=20</t>
  </si>
  <si>
    <t>4x=36</t>
  </si>
  <si>
    <t>b.</t>
  </si>
  <si>
    <t>c.</t>
  </si>
  <si>
    <t>16-x=10</t>
  </si>
  <si>
    <t>d.</t>
  </si>
  <si>
    <t>2x+1=5</t>
  </si>
  <si>
    <t>e.</t>
  </si>
  <si>
    <t>3x-4=2</t>
  </si>
  <si>
    <t>f.</t>
  </si>
  <si>
    <t>2x+7=15</t>
  </si>
  <si>
    <t>g.</t>
  </si>
  <si>
    <t>3x-1=11</t>
  </si>
  <si>
    <t>h.</t>
  </si>
  <si>
    <t>2x-7=21</t>
  </si>
  <si>
    <t>5+10x=25</t>
  </si>
  <si>
    <t>i.</t>
  </si>
  <si>
    <t>j.</t>
  </si>
  <si>
    <t>18=2x+10</t>
  </si>
  <si>
    <t>Click For More!</t>
  </si>
  <si>
    <t>Return to Page 1</t>
  </si>
  <si>
    <t>k.</t>
  </si>
  <si>
    <t>3x+7=22</t>
  </si>
  <si>
    <t>l.</t>
  </si>
  <si>
    <t>m.</t>
  </si>
  <si>
    <t>3x+1.5=10.5</t>
  </si>
  <si>
    <t>n.</t>
  </si>
  <si>
    <t>1.5x+3=6</t>
  </si>
  <si>
    <t>o.</t>
  </si>
  <si>
    <t>8x-5=15</t>
  </si>
  <si>
    <t>Return to Page 2</t>
  </si>
  <si>
    <t>In the following questions you will have to:</t>
  </si>
  <si>
    <t>construct an expression</t>
  </si>
  <si>
    <t>Form an equation</t>
  </si>
  <si>
    <t>Solve the equation</t>
  </si>
  <si>
    <t>Show all the steps in your working</t>
  </si>
  <si>
    <t>Jennifer thinks of a number, doubles it and the answer is 18. What was the number?</t>
  </si>
  <si>
    <t>Step 1</t>
  </si>
  <si>
    <t>Step 2</t>
  </si>
  <si>
    <t>Step 3</t>
  </si>
  <si>
    <t>Martin thinks of a number, subtract 15 and the answer is 14. What was the number?</t>
  </si>
  <si>
    <t>Claudette thinks of a number, doubles it and adds 4. The answer is 18. What was the number?</t>
  </si>
  <si>
    <t>Step 4</t>
  </si>
  <si>
    <t>Step 5</t>
  </si>
  <si>
    <t>Equations and Word Problems</t>
  </si>
  <si>
    <t>Return to Page 3</t>
  </si>
  <si>
    <t>Solve these equations by finding the value of 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</si>
</sst>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6"/>
      <color indexed="1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u val="single"/>
      <sz val="14"/>
      <color indexed="12"/>
      <name val="Arial"/>
      <family val="0"/>
    </font>
    <font>
      <b/>
      <u val="single"/>
      <sz val="14"/>
      <color indexed="12"/>
      <name val="Arial"/>
      <family val="2"/>
    </font>
    <font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0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3" fillId="3" borderId="0" xfId="2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7" borderId="0" xfId="20" applyFont="1" applyFill="1" applyAlignment="1">
      <alignment horizontal="center"/>
    </xf>
    <xf numFmtId="0" fontId="16" fillId="8" borderId="15" xfId="20" applyFont="1" applyFill="1" applyBorder="1" applyAlignment="1">
      <alignment horizontal="center"/>
    </xf>
    <xf numFmtId="0" fontId="16" fillId="8" borderId="16" xfId="20" applyFont="1" applyFill="1" applyBorder="1" applyAlignment="1">
      <alignment horizontal="center"/>
    </xf>
    <xf numFmtId="0" fontId="16" fillId="8" borderId="17" xfId="20" applyFont="1" applyFill="1" applyBorder="1" applyAlignment="1">
      <alignment horizontal="center"/>
    </xf>
    <xf numFmtId="0" fontId="11" fillId="7" borderId="15" xfId="20" applyFill="1" applyBorder="1" applyAlignment="1">
      <alignment horizontal="center"/>
    </xf>
    <xf numFmtId="0" fontId="11" fillId="7" borderId="16" xfId="20" applyFill="1" applyBorder="1" applyAlignment="1">
      <alignment horizontal="center"/>
    </xf>
    <xf numFmtId="0" fontId="11" fillId="7" borderId="17" xfId="20" applyFill="1" applyBorder="1" applyAlignment="1">
      <alignment horizontal="center"/>
    </xf>
    <xf numFmtId="0" fontId="15" fillId="9" borderId="0" xfId="2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D2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36" width="5.7109375" style="0" customWidth="1"/>
  </cols>
  <sheetData>
    <row r="1" spans="10:21" ht="24.75" customHeight="1">
      <c r="J1" s="64" t="s">
        <v>0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0:21" ht="12.75" customHeight="1" thickBot="1">
      <c r="J2" s="67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ht="6" customHeight="1" thickBot="1"/>
    <row r="4" spans="3:27" ht="24.75" customHeight="1" thickBot="1"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</row>
    <row r="5" ht="24.75" customHeight="1" thickBot="1"/>
    <row r="6" spans="7:25" ht="24.75" customHeight="1" thickBot="1">
      <c r="G6" s="52" t="s">
        <v>2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"/>
      <c r="Y6" s="1"/>
    </row>
    <row r="7" ht="24.75" customHeight="1"/>
    <row r="8" spans="4:14" ht="24.75" customHeight="1" thickBot="1"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4:14" ht="24.75" customHeight="1" thickBot="1">
      <c r="D9" s="4" t="s">
        <v>4</v>
      </c>
      <c r="E9" s="5"/>
      <c r="F9" s="5"/>
      <c r="G9" s="5"/>
      <c r="H9" s="5"/>
      <c r="I9" s="5"/>
      <c r="J9" s="5"/>
      <c r="K9" s="5"/>
      <c r="L9" s="5"/>
      <c r="M9" s="6"/>
      <c r="N9" s="2"/>
    </row>
    <row r="10" spans="4:25" ht="24.75" customHeight="1">
      <c r="D10" s="7"/>
      <c r="E10" s="8" t="s">
        <v>5</v>
      </c>
      <c r="F10" s="8"/>
      <c r="G10" s="8"/>
      <c r="H10" s="8"/>
      <c r="I10" s="8"/>
      <c r="J10" s="8"/>
      <c r="K10" s="8"/>
      <c r="L10" s="9"/>
      <c r="M10" s="10"/>
      <c r="N10" s="2"/>
      <c r="Q10" s="55" t="s">
        <v>9</v>
      </c>
      <c r="R10" s="56"/>
      <c r="S10" s="56"/>
      <c r="T10" s="56"/>
      <c r="U10" s="56"/>
      <c r="V10" s="56"/>
      <c r="W10" s="56"/>
      <c r="X10" s="56"/>
      <c r="Y10" s="57"/>
    </row>
    <row r="11" spans="4:25" ht="24.75" customHeight="1">
      <c r="D11" s="7"/>
      <c r="E11" s="8" t="s">
        <v>6</v>
      </c>
      <c r="F11" s="8"/>
      <c r="G11" s="8"/>
      <c r="H11" s="8"/>
      <c r="I11" s="8"/>
      <c r="J11" s="8"/>
      <c r="K11" s="8"/>
      <c r="L11" s="9"/>
      <c r="M11" s="10"/>
      <c r="N11" s="2"/>
      <c r="Q11" s="58"/>
      <c r="R11" s="59"/>
      <c r="S11" s="59"/>
      <c r="T11" s="59"/>
      <c r="U11" s="59"/>
      <c r="V11" s="59"/>
      <c r="W11" s="59"/>
      <c r="X11" s="59"/>
      <c r="Y11" s="60"/>
    </row>
    <row r="12" spans="4:25" ht="24.75" customHeight="1" thickBot="1">
      <c r="D12" s="7"/>
      <c r="E12" s="8" t="s">
        <v>7</v>
      </c>
      <c r="F12" s="8"/>
      <c r="G12" s="8"/>
      <c r="H12" s="8"/>
      <c r="I12" s="8"/>
      <c r="J12" s="8"/>
      <c r="K12" s="8"/>
      <c r="L12" s="9"/>
      <c r="M12" s="10"/>
      <c r="N12" s="2"/>
      <c r="Q12" s="61"/>
      <c r="R12" s="62"/>
      <c r="S12" s="62"/>
      <c r="T12" s="62"/>
      <c r="U12" s="62"/>
      <c r="V12" s="62"/>
      <c r="W12" s="62"/>
      <c r="X12" s="62"/>
      <c r="Y12" s="63"/>
    </row>
    <row r="13" spans="4:13" ht="24.75" customHeight="1" thickBot="1">
      <c r="D13" s="11"/>
      <c r="E13" s="12" t="s">
        <v>8</v>
      </c>
      <c r="F13" s="13"/>
      <c r="G13" s="13"/>
      <c r="H13" s="13"/>
      <c r="I13" s="13"/>
      <c r="J13" s="13"/>
      <c r="K13" s="13"/>
      <c r="L13" s="14"/>
      <c r="M13" s="15"/>
    </row>
    <row r="14" ht="24.75" customHeight="1" thickBot="1"/>
    <row r="15" spans="13:17" ht="24.75" customHeight="1">
      <c r="M15" s="21" t="s">
        <v>10</v>
      </c>
      <c r="N15" s="22"/>
      <c r="O15" s="22"/>
      <c r="P15" s="22"/>
      <c r="Q15" s="23"/>
    </row>
    <row r="16" spans="13:17" ht="24.75" customHeight="1">
      <c r="M16" s="24"/>
      <c r="N16" s="25"/>
      <c r="O16" s="26" t="s">
        <v>11</v>
      </c>
      <c r="P16" s="25"/>
      <c r="Q16" s="27"/>
    </row>
    <row r="17" spans="13:17" ht="24.75" customHeight="1">
      <c r="M17" s="24"/>
      <c r="N17" s="25"/>
      <c r="O17" s="26" t="s">
        <v>12</v>
      </c>
      <c r="P17" s="25"/>
      <c r="Q17" s="27"/>
    </row>
    <row r="18" spans="13:17" ht="24.75" customHeight="1" thickBot="1">
      <c r="M18" s="28"/>
      <c r="N18" s="29"/>
      <c r="O18" s="30" t="s">
        <v>13</v>
      </c>
      <c r="P18" s="29"/>
      <c r="Q18" s="31"/>
    </row>
    <row r="19" ht="24.75" customHeight="1"/>
    <row r="20" spans="24:30" ht="24.75" customHeight="1">
      <c r="X20" s="51" t="s">
        <v>14</v>
      </c>
      <c r="Y20" s="51"/>
      <c r="Z20" s="51"/>
      <c r="AA20" s="51"/>
      <c r="AB20" s="51"/>
      <c r="AC20" s="51"/>
      <c r="AD20" s="51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5">
    <mergeCell ref="X20:AD20"/>
    <mergeCell ref="G6:W6"/>
    <mergeCell ref="Q10:Y12"/>
    <mergeCell ref="J1:U2"/>
    <mergeCell ref="C4:AA4"/>
  </mergeCells>
  <hyperlinks>
    <hyperlink ref="X20:AD20" location="Sheet2!A1" display="Click Here to go to the next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RowColHeaders="0" workbookViewId="0" topLeftCell="A1">
      <selection activeCell="B31" sqref="B31:H31"/>
    </sheetView>
  </sheetViews>
  <sheetFormatPr defaultColWidth="9.140625" defaultRowHeight="12.75"/>
  <cols>
    <col min="1" max="5" width="5.7109375" style="0" customWidth="1"/>
    <col min="6" max="6" width="1.57421875" style="0" customWidth="1"/>
    <col min="7" max="7" width="5.8515625" style="0" customWidth="1"/>
    <col min="8" max="8" width="5.7109375" style="0" customWidth="1"/>
    <col min="9" max="9" width="3.140625" style="0" customWidth="1"/>
    <col min="10" max="10" width="4.421875" style="0" customWidth="1"/>
    <col min="11" max="14" width="5.7109375" style="0" customWidth="1"/>
    <col min="15" max="15" width="1.421875" style="0" customWidth="1"/>
    <col min="16" max="17" width="5.7109375" style="0" customWidth="1"/>
    <col min="18" max="19" width="3.421875" style="0" customWidth="1"/>
    <col min="20" max="23" width="5.7109375" style="0" customWidth="1"/>
    <col min="24" max="24" width="1.8515625" style="0" customWidth="1"/>
    <col min="25" max="26" width="5.7109375" style="0" customWidth="1"/>
    <col min="27" max="27" width="2.8515625" style="0" customWidth="1"/>
    <col min="28" max="28" width="2.421875" style="0" customWidth="1"/>
    <col min="29" max="32" width="5.7109375" style="0" customWidth="1"/>
    <col min="33" max="33" width="1.7109375" style="0" customWidth="1"/>
    <col min="34" max="40" width="5.7109375" style="0" customWidth="1"/>
  </cols>
  <sheetData>
    <row r="1" spans="1:14" ht="24.75" customHeight="1" thickBo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ht="12.75" customHeight="1"/>
    <row r="3" spans="2:35" ht="24.75" customHeight="1">
      <c r="B3" s="32" t="s">
        <v>15</v>
      </c>
      <c r="C3" s="76" t="s">
        <v>16</v>
      </c>
      <c r="D3" s="77"/>
      <c r="E3" s="78"/>
      <c r="F3" s="32"/>
      <c r="G3" s="32"/>
      <c r="H3" s="32"/>
      <c r="I3" s="32"/>
      <c r="J3" s="32"/>
      <c r="K3" s="32" t="s">
        <v>23</v>
      </c>
      <c r="L3" s="76" t="s">
        <v>24</v>
      </c>
      <c r="M3" s="77"/>
      <c r="N3" s="78"/>
      <c r="O3" s="32"/>
      <c r="P3" s="32"/>
      <c r="Q3" s="32"/>
      <c r="R3" s="32"/>
      <c r="S3" s="32"/>
      <c r="T3" s="32" t="s">
        <v>27</v>
      </c>
      <c r="U3" s="76" t="s">
        <v>28</v>
      </c>
      <c r="V3" s="77"/>
      <c r="W3" s="78"/>
      <c r="X3" s="32"/>
      <c r="Y3" s="32"/>
      <c r="Z3" s="32"/>
      <c r="AA3" s="32"/>
      <c r="AB3" s="32"/>
      <c r="AC3" s="32" t="s">
        <v>32</v>
      </c>
      <c r="AD3" s="76" t="s">
        <v>31</v>
      </c>
      <c r="AE3" s="77"/>
      <c r="AF3" s="78"/>
      <c r="AG3" s="32"/>
      <c r="AH3" s="32"/>
      <c r="AI3" s="32"/>
    </row>
    <row r="4" spans="2:35" ht="8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2:35" ht="24.75" customHeight="1">
      <c r="B5" s="32"/>
      <c r="C5" s="79"/>
      <c r="D5" s="80"/>
      <c r="E5" s="81"/>
      <c r="F5" s="32"/>
      <c r="G5" s="82">
        <f>IF(ISBLANK(C5),"",IF(C5="x=20-18","Correct","Try Again"))</f>
      </c>
      <c r="H5" s="83"/>
      <c r="I5" s="32"/>
      <c r="J5" s="32"/>
      <c r="K5" s="32"/>
      <c r="L5" s="79"/>
      <c r="M5" s="80"/>
      <c r="N5" s="81"/>
      <c r="O5" s="32"/>
      <c r="P5" s="82">
        <f>IF(ISBLANK(L5),"",IF(L5="3x=4+2","Correct","Try Again"))</f>
      </c>
      <c r="Q5" s="83"/>
      <c r="R5" s="32"/>
      <c r="S5" s="32"/>
      <c r="T5" s="32"/>
      <c r="U5" s="79"/>
      <c r="V5" s="80"/>
      <c r="W5" s="81"/>
      <c r="X5" s="32"/>
      <c r="Y5" s="82">
        <f>IF(ISBLANK(U5),"",IF(U5="3x=11+1","Correct","Try Again"))</f>
      </c>
      <c r="Z5" s="83"/>
      <c r="AA5" s="32"/>
      <c r="AB5" s="32"/>
      <c r="AC5" s="32"/>
      <c r="AD5" s="79"/>
      <c r="AE5" s="80"/>
      <c r="AF5" s="81"/>
      <c r="AG5" s="32"/>
      <c r="AH5" s="82">
        <f>IF(ISBLANK(AD5),"",IF(AD5="10x=25-5","Correct","Try Again"))</f>
      </c>
      <c r="AI5" s="83"/>
    </row>
    <row r="6" spans="2:35" ht="7.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2:35" ht="24.75" customHeight="1">
      <c r="B7" s="32"/>
      <c r="C7" s="79"/>
      <c r="D7" s="80"/>
      <c r="E7" s="81"/>
      <c r="F7" s="32"/>
      <c r="G7" s="82">
        <f>IF(ISBLANK(C7),"",IF(C7="x=2","Correct","Try Again"))</f>
      </c>
      <c r="H7" s="83"/>
      <c r="I7" s="32"/>
      <c r="J7" s="32"/>
      <c r="K7" s="32"/>
      <c r="L7" s="79"/>
      <c r="M7" s="80"/>
      <c r="N7" s="81"/>
      <c r="O7" s="32"/>
      <c r="P7" s="82">
        <f>IF(ISBLANK(L7),"",IF(L7="3x=6","Correct","Try Again"))</f>
      </c>
      <c r="Q7" s="83"/>
      <c r="R7" s="32"/>
      <c r="S7" s="32"/>
      <c r="T7" s="32"/>
      <c r="U7" s="79"/>
      <c r="V7" s="80"/>
      <c r="W7" s="81"/>
      <c r="X7" s="32"/>
      <c r="Y7" s="82">
        <f>IF(ISBLANK(U7),"",IF(U7="3x=12","Correct","Try Again"))</f>
      </c>
      <c r="Z7" s="83"/>
      <c r="AA7" s="32"/>
      <c r="AB7" s="32"/>
      <c r="AC7" s="32"/>
      <c r="AD7" s="79"/>
      <c r="AE7" s="80"/>
      <c r="AF7" s="81"/>
      <c r="AG7" s="32"/>
      <c r="AH7" s="82">
        <f>IF(ISBLANK(AD7),"",IF(AD7="10x=20","Correct","Try Again"))</f>
      </c>
      <c r="AI7" s="83"/>
    </row>
    <row r="8" spans="2:35" ht="10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2:35" ht="24.75" customHeight="1">
      <c r="B9" s="32" t="s">
        <v>18</v>
      </c>
      <c r="C9" s="76" t="s">
        <v>17</v>
      </c>
      <c r="D9" s="77"/>
      <c r="E9" s="78"/>
      <c r="F9" s="32"/>
      <c r="G9" s="32"/>
      <c r="H9" s="32"/>
      <c r="I9" s="32"/>
      <c r="J9" s="32"/>
      <c r="K9" s="32"/>
      <c r="L9" s="79"/>
      <c r="M9" s="80"/>
      <c r="N9" s="81"/>
      <c r="O9" s="32"/>
      <c r="P9" s="82">
        <f>IF(ISBLANK(L9),"",IF(L9="x=6/3","Correct","Try Again"))</f>
      </c>
      <c r="Q9" s="83"/>
      <c r="R9" s="32"/>
      <c r="S9" s="32"/>
      <c r="T9" s="32"/>
      <c r="U9" s="79"/>
      <c r="V9" s="80"/>
      <c r="W9" s="81"/>
      <c r="X9" s="32"/>
      <c r="Y9" s="82">
        <f>IF(ISBLANK(U9),"",IF(U9="x=12/3","Correct","Try Again"))</f>
      </c>
      <c r="Z9" s="83"/>
      <c r="AA9" s="32"/>
      <c r="AB9" s="32"/>
      <c r="AC9" s="32"/>
      <c r="AD9" s="79"/>
      <c r="AE9" s="80"/>
      <c r="AF9" s="81"/>
      <c r="AG9" s="32"/>
      <c r="AH9" s="82">
        <f>IF(ISBLANK(AD9),"",IF(AD9="x=20/10","Correct","Try Again"))</f>
      </c>
      <c r="AI9" s="83"/>
    </row>
    <row r="10" spans="2:28" ht="5.25" customHeight="1">
      <c r="B10" s="32"/>
      <c r="C10" s="32"/>
      <c r="D10" s="32"/>
      <c r="E10" s="32"/>
      <c r="F10" s="32"/>
      <c r="G10" s="32"/>
      <c r="H10" s="32"/>
      <c r="I10" s="32"/>
      <c r="J10" s="32"/>
      <c r="R10" s="32"/>
      <c r="S10" s="32"/>
      <c r="AA10" s="32"/>
      <c r="AB10" s="32"/>
    </row>
    <row r="11" spans="2:35" ht="24.75" customHeight="1">
      <c r="B11" s="32"/>
      <c r="C11" s="79"/>
      <c r="D11" s="80"/>
      <c r="E11" s="81"/>
      <c r="F11" s="32"/>
      <c r="G11" s="82">
        <f>IF(ISBLANK(C11),"",IF(C11="x=36/4","Correct","Try Again"))</f>
      </c>
      <c r="H11" s="83"/>
      <c r="I11" s="32"/>
      <c r="J11" s="32"/>
      <c r="L11" s="79"/>
      <c r="M11" s="80"/>
      <c r="N11" s="81"/>
      <c r="O11" s="32"/>
      <c r="P11" s="82">
        <f>IF(ISBLANK(L11),"",IF(L11="x=2","Correct","Try Again"))</f>
      </c>
      <c r="Q11" s="83"/>
      <c r="R11" s="32"/>
      <c r="S11" s="32"/>
      <c r="U11" s="79"/>
      <c r="V11" s="80"/>
      <c r="W11" s="81"/>
      <c r="X11" s="32"/>
      <c r="Y11" s="82">
        <f>IF(ISBLANK(U11),"",IF(U11="x=4","Correct","Try Again"))</f>
      </c>
      <c r="Z11" s="83"/>
      <c r="AA11" s="32"/>
      <c r="AB11" s="32"/>
      <c r="AD11" s="79"/>
      <c r="AE11" s="80"/>
      <c r="AF11" s="81"/>
      <c r="AG11" s="32"/>
      <c r="AH11" s="82">
        <f>IF(ISBLANK(AD11),"",IF(AD11="x=2","Correct","Try Again"))</f>
      </c>
      <c r="AI11" s="83"/>
    </row>
    <row r="12" spans="2:33" ht="5.2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ht="24.75" customHeight="1">
      <c r="B13" s="32"/>
      <c r="C13" s="79"/>
      <c r="D13" s="80"/>
      <c r="E13" s="81"/>
      <c r="F13" s="32"/>
      <c r="G13" s="82">
        <f>IF(ISBLANK(C13),"",IF(C13="x=9","Correct","Try Again"))</f>
      </c>
      <c r="H13" s="8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2:33" ht="10.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2:35" ht="24.75" customHeight="1">
      <c r="B15" s="32" t="s">
        <v>19</v>
      </c>
      <c r="C15" s="76" t="s">
        <v>20</v>
      </c>
      <c r="D15" s="77"/>
      <c r="E15" s="78"/>
      <c r="F15" s="32"/>
      <c r="G15" s="32"/>
      <c r="H15" s="32"/>
      <c r="I15" s="32"/>
      <c r="J15" s="32"/>
      <c r="K15" s="32" t="s">
        <v>25</v>
      </c>
      <c r="L15" s="76" t="s">
        <v>26</v>
      </c>
      <c r="M15" s="77"/>
      <c r="N15" s="78"/>
      <c r="O15" s="32"/>
      <c r="P15" s="32"/>
      <c r="Q15" s="32"/>
      <c r="R15" s="32"/>
      <c r="S15" s="32"/>
      <c r="T15" s="32" t="s">
        <v>29</v>
      </c>
      <c r="U15" s="76" t="s">
        <v>30</v>
      </c>
      <c r="V15" s="77"/>
      <c r="W15" s="78"/>
      <c r="X15" s="32"/>
      <c r="Y15" s="32"/>
      <c r="Z15" s="32"/>
      <c r="AA15" s="32"/>
      <c r="AB15" s="32"/>
      <c r="AC15" s="32" t="s">
        <v>33</v>
      </c>
      <c r="AD15" s="76" t="s">
        <v>34</v>
      </c>
      <c r="AE15" s="77"/>
      <c r="AF15" s="78"/>
      <c r="AG15" s="32"/>
      <c r="AH15" s="32"/>
      <c r="AI15" s="32"/>
    </row>
    <row r="16" spans="2:35" ht="1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2:35" ht="24.75" customHeight="1">
      <c r="B17" s="32"/>
      <c r="C17" s="79"/>
      <c r="D17" s="80"/>
      <c r="E17" s="81"/>
      <c r="F17" s="32"/>
      <c r="G17" s="82">
        <f>IF(ISBLANK(C17),"",IF(C17="x=16-10","Correct","Try Again"))</f>
      </c>
      <c r="H17" s="83"/>
      <c r="I17" s="32"/>
      <c r="J17" s="32"/>
      <c r="K17" s="32"/>
      <c r="L17" s="79"/>
      <c r="M17" s="80"/>
      <c r="N17" s="81"/>
      <c r="O17" s="32"/>
      <c r="P17" s="82">
        <f>IF(ISBLANK(L17),"",IF(L17="2x=15-7","Correct","Try Again"))</f>
      </c>
      <c r="Q17" s="83"/>
      <c r="R17" s="32"/>
      <c r="S17" s="32"/>
      <c r="T17" s="32"/>
      <c r="U17" s="79"/>
      <c r="V17" s="80"/>
      <c r="W17" s="81"/>
      <c r="X17" s="32"/>
      <c r="Y17" s="82">
        <f>IF(ISBLANK(U17),"",IF(U17="2x=21+7","Correct","Try Again"))</f>
      </c>
      <c r="Z17" s="83"/>
      <c r="AA17" s="32"/>
      <c r="AB17" s="32"/>
      <c r="AC17" s="32"/>
      <c r="AD17" s="79"/>
      <c r="AE17" s="80"/>
      <c r="AF17" s="81"/>
      <c r="AG17" s="32"/>
      <c r="AH17" s="82">
        <f>IF(ISBLANK(AD17),"",IF(AD17="2x=18-10","Correct","Try Again"))</f>
      </c>
      <c r="AI17" s="83"/>
    </row>
    <row r="18" spans="2:35" ht="8.2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2:35" ht="24.75" customHeight="1">
      <c r="B19" s="32"/>
      <c r="C19" s="79"/>
      <c r="D19" s="80"/>
      <c r="E19" s="81"/>
      <c r="F19" s="32"/>
      <c r="G19" s="82">
        <f>IF(ISBLANK(C19),"",IF(C19="x=6","Correct","Try Again"))</f>
      </c>
      <c r="H19" s="83"/>
      <c r="I19" s="32"/>
      <c r="J19" s="32"/>
      <c r="K19" s="32"/>
      <c r="L19" s="79"/>
      <c r="M19" s="80"/>
      <c r="N19" s="81"/>
      <c r="O19" s="32"/>
      <c r="P19" s="82">
        <f>IF(ISBLANK(L19),"",IF(L19="2x=8","Correct","Try Again"))</f>
      </c>
      <c r="Q19" s="83"/>
      <c r="R19" s="32"/>
      <c r="S19" s="32"/>
      <c r="T19" s="32"/>
      <c r="U19" s="79"/>
      <c r="V19" s="80"/>
      <c r="W19" s="81"/>
      <c r="X19" s="32"/>
      <c r="Y19" s="82">
        <f>IF(ISBLANK(U19),"",IF(U19="2x=28","Correct","Try Again"))</f>
      </c>
      <c r="Z19" s="83"/>
      <c r="AA19" s="32"/>
      <c r="AB19" s="32"/>
      <c r="AC19" s="32"/>
      <c r="AD19" s="79"/>
      <c r="AE19" s="80"/>
      <c r="AF19" s="81"/>
      <c r="AG19" s="32"/>
      <c r="AH19" s="82">
        <f>IF(ISBLANK(AD19),"",IF(AD19="2x=8","Correct","Try Again"))</f>
      </c>
      <c r="AI19" s="83"/>
    </row>
    <row r="20" spans="2:35" ht="16.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2:35" ht="24.75" customHeight="1">
      <c r="B21" s="32" t="s">
        <v>21</v>
      </c>
      <c r="C21" s="76" t="s">
        <v>22</v>
      </c>
      <c r="D21" s="77"/>
      <c r="E21" s="78"/>
      <c r="F21" s="32"/>
      <c r="G21" s="32"/>
      <c r="H21" s="32"/>
      <c r="I21" s="32"/>
      <c r="J21" s="32"/>
      <c r="K21" s="32"/>
      <c r="L21" s="79"/>
      <c r="M21" s="80"/>
      <c r="N21" s="81"/>
      <c r="O21" s="32"/>
      <c r="P21" s="82">
        <f>IF(ISBLANK(L21),"",IF(L21="x=8/2","Correct","Try Again"))</f>
      </c>
      <c r="Q21" s="83"/>
      <c r="R21" s="32"/>
      <c r="S21" s="32"/>
      <c r="T21" s="32"/>
      <c r="U21" s="79"/>
      <c r="V21" s="80"/>
      <c r="W21" s="81"/>
      <c r="X21" s="32"/>
      <c r="Y21" s="82">
        <f>IF(ISBLANK(U21),"",IF(U21="x=28/2","Correct","Try Again"))</f>
      </c>
      <c r="Z21" s="83"/>
      <c r="AA21" s="32"/>
      <c r="AB21" s="32"/>
      <c r="AC21" s="32"/>
      <c r="AD21" s="79"/>
      <c r="AE21" s="80"/>
      <c r="AF21" s="81"/>
      <c r="AG21" s="32"/>
      <c r="AH21" s="82">
        <f>IF(ISBLANK(AD21),"",IF(AD21="x=8/2","Correct","Try Again"))</f>
      </c>
      <c r="AI21" s="83"/>
    </row>
    <row r="22" spans="2:28" ht="9" customHeight="1">
      <c r="B22" s="32"/>
      <c r="C22" s="32"/>
      <c r="D22" s="32"/>
      <c r="E22" s="32"/>
      <c r="F22" s="32"/>
      <c r="G22" s="32"/>
      <c r="H22" s="32"/>
      <c r="I22" s="32"/>
      <c r="J22" s="32"/>
      <c r="R22" s="32"/>
      <c r="S22" s="32"/>
      <c r="AA22" s="32"/>
      <c r="AB22" s="32"/>
    </row>
    <row r="23" spans="2:35" ht="24.75" customHeight="1">
      <c r="B23" s="32"/>
      <c r="C23" s="79"/>
      <c r="D23" s="80"/>
      <c r="E23" s="81"/>
      <c r="F23" s="32"/>
      <c r="G23" s="82">
        <f>IF(ISBLANK(C23),"",IF(C23="2x=5-1","Correct","Try Again"))</f>
      </c>
      <c r="H23" s="83"/>
      <c r="I23" s="32"/>
      <c r="J23" s="32"/>
      <c r="L23" s="79"/>
      <c r="M23" s="80"/>
      <c r="N23" s="81"/>
      <c r="O23" s="32"/>
      <c r="P23" s="82">
        <f>IF(ISBLANK(L23),"",IF(L23="x=4","Correct","Try Again"))</f>
      </c>
      <c r="Q23" s="83"/>
      <c r="R23" s="32"/>
      <c r="S23" s="32"/>
      <c r="U23" s="79"/>
      <c r="V23" s="80"/>
      <c r="W23" s="81"/>
      <c r="X23" s="32"/>
      <c r="Y23" s="82">
        <f>IF(ISBLANK(U23),"",IF(U23="x=14","Correct","Try Again"))</f>
      </c>
      <c r="Z23" s="83"/>
      <c r="AA23" s="32"/>
      <c r="AB23" s="32"/>
      <c r="AD23" s="79"/>
      <c r="AE23" s="80"/>
      <c r="AF23" s="81"/>
      <c r="AG23" s="32"/>
      <c r="AH23" s="82">
        <f>IF(ISBLANK(AD23),"",IF(AD23="x=4","Correct","Try Again"))</f>
      </c>
      <c r="AI23" s="83"/>
    </row>
    <row r="24" spans="2:33" ht="7.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2:33" ht="24.75" customHeight="1">
      <c r="B25" s="32"/>
      <c r="C25" s="79"/>
      <c r="D25" s="80"/>
      <c r="E25" s="81"/>
      <c r="F25" s="32"/>
      <c r="G25" s="82">
        <f>IF(ISBLANK(C25),"",IF(C25="2x=4","Correct","Try Again"))</f>
      </c>
      <c r="H25" s="8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3" ht="4.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2:35" ht="24.75" customHeight="1">
      <c r="B27" s="32"/>
      <c r="C27" s="79"/>
      <c r="D27" s="80"/>
      <c r="E27" s="81"/>
      <c r="F27" s="32"/>
      <c r="G27" s="82">
        <f>IF(ISBLANK(C27),"",IF(C27="x=4/2","Correct","Try Again"))</f>
      </c>
      <c r="H27" s="8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84" t="s">
        <v>35</v>
      </c>
      <c r="AD27" s="84"/>
      <c r="AE27" s="84"/>
      <c r="AF27" s="84"/>
      <c r="AG27" s="84"/>
      <c r="AH27" s="84"/>
      <c r="AI27" s="84"/>
    </row>
    <row r="28" ht="6" customHeight="1"/>
    <row r="29" spans="3:8" ht="24.75" customHeight="1">
      <c r="C29" s="79"/>
      <c r="D29" s="80"/>
      <c r="E29" s="81"/>
      <c r="F29" s="32"/>
      <c r="G29" s="82">
        <f>IF(ISBLANK(C29),"",IF(C29="x=2","Correct","Try Again"))</f>
      </c>
      <c r="H29" s="83"/>
    </row>
    <row r="30" ht="9" customHeight="1"/>
    <row r="31" spans="2:8" ht="24.75" customHeight="1">
      <c r="B31" s="85" t="s">
        <v>36</v>
      </c>
      <c r="C31" s="86"/>
      <c r="D31" s="86"/>
      <c r="E31" s="86"/>
      <c r="F31" s="86"/>
      <c r="G31" s="86"/>
      <c r="H31" s="87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mergeCells count="81">
    <mergeCell ref="AC27:AI27"/>
    <mergeCell ref="B31:H31"/>
    <mergeCell ref="AD21:AF21"/>
    <mergeCell ref="AH21:AI21"/>
    <mergeCell ref="AD23:AF23"/>
    <mergeCell ref="AH23:AI23"/>
    <mergeCell ref="L23:N23"/>
    <mergeCell ref="P23:Q23"/>
    <mergeCell ref="C27:E27"/>
    <mergeCell ref="G27:H27"/>
    <mergeCell ref="AD15:AF15"/>
    <mergeCell ref="AD17:AF17"/>
    <mergeCell ref="AH17:AI17"/>
    <mergeCell ref="AD19:AF19"/>
    <mergeCell ref="AH19:AI19"/>
    <mergeCell ref="AD9:AF9"/>
    <mergeCell ref="AH9:AI9"/>
    <mergeCell ref="AD11:AF11"/>
    <mergeCell ref="AH11:AI11"/>
    <mergeCell ref="AD3:AF3"/>
    <mergeCell ref="AD5:AF5"/>
    <mergeCell ref="AH5:AI5"/>
    <mergeCell ref="AD7:AF7"/>
    <mergeCell ref="AH7:AI7"/>
    <mergeCell ref="Y19:Z19"/>
    <mergeCell ref="U21:W21"/>
    <mergeCell ref="Y21:Z21"/>
    <mergeCell ref="U23:W23"/>
    <mergeCell ref="Y23:Z23"/>
    <mergeCell ref="Y11:Z11"/>
    <mergeCell ref="U15:W15"/>
    <mergeCell ref="U17:W17"/>
    <mergeCell ref="Y17:Z17"/>
    <mergeCell ref="Y5:Z5"/>
    <mergeCell ref="U7:W7"/>
    <mergeCell ref="Y7:Z7"/>
    <mergeCell ref="U9:W9"/>
    <mergeCell ref="Y9:Z9"/>
    <mergeCell ref="U3:W3"/>
    <mergeCell ref="U5:W5"/>
    <mergeCell ref="U11:W11"/>
    <mergeCell ref="U19:W19"/>
    <mergeCell ref="L19:N19"/>
    <mergeCell ref="P19:Q19"/>
    <mergeCell ref="L21:N21"/>
    <mergeCell ref="P21:Q21"/>
    <mergeCell ref="L11:N11"/>
    <mergeCell ref="P11:Q11"/>
    <mergeCell ref="L15:N15"/>
    <mergeCell ref="L17:N17"/>
    <mergeCell ref="P17:Q17"/>
    <mergeCell ref="P5:Q5"/>
    <mergeCell ref="L7:N7"/>
    <mergeCell ref="P7:Q7"/>
    <mergeCell ref="L9:N9"/>
    <mergeCell ref="P9:Q9"/>
    <mergeCell ref="C29:E29"/>
    <mergeCell ref="G29:H29"/>
    <mergeCell ref="C21:E21"/>
    <mergeCell ref="C23:E23"/>
    <mergeCell ref="G23:H23"/>
    <mergeCell ref="C25:E25"/>
    <mergeCell ref="G25:H25"/>
    <mergeCell ref="C15:E15"/>
    <mergeCell ref="C17:E17"/>
    <mergeCell ref="G17:H17"/>
    <mergeCell ref="C19:E19"/>
    <mergeCell ref="G19:H19"/>
    <mergeCell ref="C9:E9"/>
    <mergeCell ref="C11:E11"/>
    <mergeCell ref="G11:H11"/>
    <mergeCell ref="C13:E13"/>
    <mergeCell ref="G13:H13"/>
    <mergeCell ref="A1:N1"/>
    <mergeCell ref="C3:E3"/>
    <mergeCell ref="C5:E5"/>
    <mergeCell ref="C7:E7"/>
    <mergeCell ref="G5:H5"/>
    <mergeCell ref="G7:H7"/>
    <mergeCell ref="L3:N3"/>
    <mergeCell ref="L5:N5"/>
  </mergeCells>
  <hyperlinks>
    <hyperlink ref="B31:H31" location="Sheet1!A1" display="Return to Page 1"/>
    <hyperlink ref="AC27:AI27" location="Sheet3!A1" display="Click For More!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7"/>
  <sheetViews>
    <sheetView showGridLines="0" showRowColHeaders="0" workbookViewId="0" topLeftCell="A1">
      <selection activeCell="B27" sqref="B27:H27"/>
    </sheetView>
  </sheetViews>
  <sheetFormatPr defaultColWidth="9.140625" defaultRowHeight="12.75"/>
  <cols>
    <col min="1" max="5" width="5.7109375" style="0" customWidth="1"/>
    <col min="6" max="6" width="1.57421875" style="0" customWidth="1"/>
    <col min="7" max="7" width="5.8515625" style="0" customWidth="1"/>
    <col min="8" max="8" width="5.7109375" style="0" customWidth="1"/>
    <col min="9" max="9" width="3.140625" style="0" customWidth="1"/>
    <col min="10" max="10" width="4.421875" style="0" customWidth="1"/>
    <col min="11" max="14" width="5.7109375" style="0" customWidth="1"/>
    <col min="15" max="15" width="1.421875" style="0" customWidth="1"/>
    <col min="16" max="17" width="5.7109375" style="0" customWidth="1"/>
    <col min="18" max="19" width="3.421875" style="0" customWidth="1"/>
    <col min="20" max="23" width="5.7109375" style="0" customWidth="1"/>
    <col min="24" max="24" width="1.8515625" style="0" customWidth="1"/>
    <col min="25" max="26" width="5.7109375" style="0" customWidth="1"/>
    <col min="27" max="27" width="2.8515625" style="0" customWidth="1"/>
    <col min="28" max="28" width="2.421875" style="0" customWidth="1"/>
    <col min="29" max="32" width="5.7109375" style="0" customWidth="1"/>
    <col min="33" max="33" width="1.7109375" style="0" customWidth="1"/>
    <col min="34" max="40" width="5.7109375" style="0" customWidth="1"/>
  </cols>
  <sheetData>
    <row r="1" spans="1:14" ht="24.75" customHeight="1" thickBo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ht="12.75" customHeight="1"/>
    <row r="3" spans="2:35" ht="24.75" customHeight="1">
      <c r="B3" s="32" t="s">
        <v>37</v>
      </c>
      <c r="C3" s="76" t="s">
        <v>38</v>
      </c>
      <c r="D3" s="77"/>
      <c r="E3" s="78"/>
      <c r="F3" s="32"/>
      <c r="G3" s="32"/>
      <c r="H3" s="32"/>
      <c r="I3" s="32"/>
      <c r="J3" s="32"/>
      <c r="K3" s="32" t="s">
        <v>39</v>
      </c>
      <c r="L3" s="76" t="s">
        <v>31</v>
      </c>
      <c r="M3" s="77"/>
      <c r="N3" s="78"/>
      <c r="O3" s="32"/>
      <c r="P3" s="32"/>
      <c r="Q3" s="32"/>
      <c r="R3" s="32"/>
      <c r="S3" s="32"/>
      <c r="T3" s="32" t="s">
        <v>42</v>
      </c>
      <c r="U3" s="76" t="s">
        <v>43</v>
      </c>
      <c r="V3" s="77"/>
      <c r="W3" s="78"/>
      <c r="X3" s="32"/>
      <c r="Y3" s="32"/>
      <c r="Z3" s="32"/>
      <c r="AA3" s="32"/>
      <c r="AB3" s="32"/>
      <c r="AC3" s="33"/>
      <c r="AD3" s="92"/>
      <c r="AE3" s="92"/>
      <c r="AF3" s="92"/>
      <c r="AG3" s="33"/>
      <c r="AH3" s="33"/>
      <c r="AI3" s="33"/>
    </row>
    <row r="4" spans="2:35" ht="8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  <c r="AD4" s="33"/>
      <c r="AE4" s="33"/>
      <c r="AF4" s="33"/>
      <c r="AG4" s="33"/>
      <c r="AH4" s="33"/>
      <c r="AI4" s="33"/>
    </row>
    <row r="5" spans="2:35" ht="24.75" customHeight="1">
      <c r="B5" s="32"/>
      <c r="C5" s="79"/>
      <c r="D5" s="80"/>
      <c r="E5" s="81"/>
      <c r="F5" s="32"/>
      <c r="G5" s="82">
        <f>IF(ISBLANK(C5),"",IF(C5="3x=22-7","Correct","Try Again"))</f>
      </c>
      <c r="H5" s="83"/>
      <c r="I5" s="32"/>
      <c r="J5" s="32"/>
      <c r="K5" s="32"/>
      <c r="L5" s="79"/>
      <c r="M5" s="80"/>
      <c r="N5" s="81"/>
      <c r="O5" s="32"/>
      <c r="P5" s="82">
        <f>IF(ISBLANK(L5),"",IF(L5="10x=25-5","Correct","Try Again"))</f>
      </c>
      <c r="Q5" s="83"/>
      <c r="R5" s="32"/>
      <c r="S5" s="32"/>
      <c r="T5" s="32"/>
      <c r="U5" s="79"/>
      <c r="V5" s="80"/>
      <c r="W5" s="81"/>
      <c r="X5" s="32"/>
      <c r="Y5" s="82">
        <f>IF(ISBLANK(U5),"",IF(U5="1.5x=6-3","Correct","Try Again"))</f>
      </c>
      <c r="Z5" s="83"/>
      <c r="AA5" s="32"/>
      <c r="AB5" s="32"/>
      <c r="AC5" s="33"/>
      <c r="AD5" s="92"/>
      <c r="AE5" s="92"/>
      <c r="AF5" s="92"/>
      <c r="AG5" s="33"/>
      <c r="AH5" s="93"/>
      <c r="AI5" s="93"/>
    </row>
    <row r="6" spans="2:35" ht="7.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  <c r="AE6" s="33"/>
      <c r="AF6" s="33"/>
      <c r="AG6" s="33"/>
      <c r="AH6" s="33"/>
      <c r="AI6" s="33"/>
    </row>
    <row r="7" spans="2:35" ht="24.75" customHeight="1">
      <c r="B7" s="32"/>
      <c r="C7" s="79"/>
      <c r="D7" s="80"/>
      <c r="E7" s="81"/>
      <c r="F7" s="32"/>
      <c r="G7" s="82">
        <f>IF(ISBLANK(C7),"",IF(C7="3x=15","Correct","Try Again"))</f>
      </c>
      <c r="H7" s="83"/>
      <c r="I7" s="32"/>
      <c r="J7" s="32"/>
      <c r="K7" s="32"/>
      <c r="L7" s="79"/>
      <c r="M7" s="80"/>
      <c r="N7" s="81"/>
      <c r="O7" s="32"/>
      <c r="P7" s="82">
        <f>IF(ISBLANK(L7),"",IF(L7="10x=20","Correct","Try Again"))</f>
      </c>
      <c r="Q7" s="83"/>
      <c r="R7" s="32"/>
      <c r="S7" s="32"/>
      <c r="T7" s="32"/>
      <c r="U7" s="79"/>
      <c r="V7" s="80"/>
      <c r="W7" s="81"/>
      <c r="X7" s="32"/>
      <c r="Y7" s="82">
        <f>IF(ISBLANK(U7),"",IF(U7="1.5x=3","Correct","Try Again"))</f>
      </c>
      <c r="Z7" s="83"/>
      <c r="AA7" s="32"/>
      <c r="AB7" s="32"/>
      <c r="AC7" s="33"/>
      <c r="AD7" s="92"/>
      <c r="AE7" s="92"/>
      <c r="AF7" s="92"/>
      <c r="AG7" s="33"/>
      <c r="AH7" s="93"/>
      <c r="AI7" s="93"/>
    </row>
    <row r="8" spans="2:35" ht="10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  <c r="AE8" s="33"/>
      <c r="AF8" s="33"/>
      <c r="AG8" s="33"/>
      <c r="AH8" s="33"/>
      <c r="AI8" s="33"/>
    </row>
    <row r="9" spans="2:35" ht="24.75" customHeight="1">
      <c r="B9" s="32"/>
      <c r="C9" s="79"/>
      <c r="D9" s="80"/>
      <c r="E9" s="81"/>
      <c r="F9" s="32"/>
      <c r="G9" s="82">
        <f>IF(ISBLANK(C9),"",IF(C9="x=15/3","Correct","Try Again"))</f>
      </c>
      <c r="H9" s="83"/>
      <c r="I9" s="32"/>
      <c r="J9" s="32"/>
      <c r="K9" s="32"/>
      <c r="L9" s="79"/>
      <c r="M9" s="80"/>
      <c r="N9" s="81"/>
      <c r="O9" s="32"/>
      <c r="P9" s="82">
        <f>IF(ISBLANK(L9),"",IF(L9="x=20/10","Correct","Try Again"))</f>
      </c>
      <c r="Q9" s="83"/>
      <c r="R9" s="32"/>
      <c r="S9" s="32"/>
      <c r="T9" s="32"/>
      <c r="U9" s="79"/>
      <c r="V9" s="80"/>
      <c r="W9" s="81"/>
      <c r="X9" s="32"/>
      <c r="Y9" s="82">
        <f>IF(ISBLANK(U9),"",IF(U9="x=3/1.5","Correct","Try Again"))</f>
      </c>
      <c r="Z9" s="83"/>
      <c r="AA9" s="32"/>
      <c r="AB9" s="32"/>
      <c r="AC9" s="33"/>
      <c r="AD9" s="92"/>
      <c r="AE9" s="92"/>
      <c r="AF9" s="92"/>
      <c r="AG9" s="33"/>
      <c r="AH9" s="93"/>
      <c r="AI9" s="93"/>
    </row>
    <row r="10" spans="2:35" ht="5.25" customHeight="1">
      <c r="B10" s="32"/>
      <c r="I10" s="32"/>
      <c r="J10" s="32"/>
      <c r="R10" s="32"/>
      <c r="S10" s="32"/>
      <c r="AA10" s="32"/>
      <c r="AB10" s="32"/>
      <c r="AC10" s="34"/>
      <c r="AD10" s="34"/>
      <c r="AE10" s="34"/>
      <c r="AF10" s="34"/>
      <c r="AG10" s="34"/>
      <c r="AH10" s="34"/>
      <c r="AI10" s="34"/>
    </row>
    <row r="11" spans="2:35" ht="24.75" customHeight="1">
      <c r="B11" s="32"/>
      <c r="C11" s="79"/>
      <c r="D11" s="80"/>
      <c r="E11" s="81"/>
      <c r="F11" s="32"/>
      <c r="G11" s="82">
        <f>IF(ISBLANK(C11),"",IF(C11="x=5","Correct","Try Again"))</f>
      </c>
      <c r="H11" s="83"/>
      <c r="I11" s="32"/>
      <c r="J11" s="32"/>
      <c r="L11" s="79"/>
      <c r="M11" s="80"/>
      <c r="N11" s="81"/>
      <c r="O11" s="32"/>
      <c r="P11" s="82">
        <f>IF(ISBLANK(L11),"",IF(L11="x=2","Correct","Try Again"))</f>
      </c>
      <c r="Q11" s="83"/>
      <c r="R11" s="32"/>
      <c r="S11" s="32"/>
      <c r="U11" s="79"/>
      <c r="V11" s="80"/>
      <c r="W11" s="81"/>
      <c r="X11" s="32"/>
      <c r="Y11" s="82">
        <f>IF(ISBLANK(U11),"",IF(U11="x=2","Correct","Try Again"))</f>
      </c>
      <c r="Z11" s="83"/>
      <c r="AA11" s="32"/>
      <c r="AB11" s="32"/>
      <c r="AC11" s="34"/>
      <c r="AD11" s="92"/>
      <c r="AE11" s="92"/>
      <c r="AF11" s="92"/>
      <c r="AG11" s="33"/>
      <c r="AH11" s="93"/>
      <c r="AI11" s="93"/>
    </row>
    <row r="12" spans="2:35" ht="5.25" customHeight="1">
      <c r="B12" s="32"/>
      <c r="C12" s="33"/>
      <c r="D12" s="33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3"/>
      <c r="AE12" s="33"/>
      <c r="AF12" s="33"/>
      <c r="AG12" s="33"/>
      <c r="AH12" s="34"/>
      <c r="AI12" s="34"/>
    </row>
    <row r="13" spans="2:35" ht="24.75" customHeight="1">
      <c r="B13" s="32"/>
      <c r="C13" s="92"/>
      <c r="D13" s="92"/>
      <c r="E13" s="92"/>
      <c r="F13" s="33"/>
      <c r="G13" s="93"/>
      <c r="H13" s="9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3"/>
      <c r="AE13" s="33"/>
      <c r="AF13" s="33"/>
      <c r="AG13" s="33"/>
      <c r="AH13" s="34"/>
      <c r="AI13" s="34"/>
    </row>
    <row r="14" spans="2:35" ht="10.5" customHeight="1">
      <c r="B14" s="32"/>
      <c r="C14" s="33"/>
      <c r="D14" s="33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4"/>
    </row>
    <row r="15" spans="2:35" ht="24.75" customHeight="1">
      <c r="B15" s="32"/>
      <c r="C15" s="92"/>
      <c r="D15" s="92"/>
      <c r="E15" s="92"/>
      <c r="F15" s="33"/>
      <c r="G15" s="33"/>
      <c r="H15" s="33"/>
      <c r="I15" s="32"/>
      <c r="J15" s="32"/>
      <c r="K15" s="32" t="s">
        <v>40</v>
      </c>
      <c r="L15" s="76" t="s">
        <v>41</v>
      </c>
      <c r="M15" s="77"/>
      <c r="N15" s="78"/>
      <c r="O15" s="32"/>
      <c r="P15" s="32"/>
      <c r="Q15" s="32"/>
      <c r="R15" s="32"/>
      <c r="S15" s="32"/>
      <c r="T15" s="32" t="s">
        <v>44</v>
      </c>
      <c r="U15" s="76" t="s">
        <v>45</v>
      </c>
      <c r="V15" s="77"/>
      <c r="W15" s="78"/>
      <c r="X15" s="32"/>
      <c r="Y15" s="32"/>
      <c r="Z15" s="32"/>
      <c r="AA15" s="32"/>
      <c r="AB15" s="32"/>
      <c r="AC15" s="33"/>
      <c r="AD15" s="92"/>
      <c r="AE15" s="92"/>
      <c r="AF15" s="92"/>
      <c r="AG15" s="33"/>
      <c r="AH15" s="33"/>
      <c r="AI15" s="33"/>
    </row>
    <row r="16" spans="2:35" ht="15" customHeight="1">
      <c r="B16" s="32"/>
      <c r="C16" s="33"/>
      <c r="D16" s="33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3"/>
      <c r="AI16" s="33"/>
    </row>
    <row r="17" spans="2:35" ht="24.75" customHeight="1">
      <c r="B17" s="32"/>
      <c r="C17" s="92"/>
      <c r="D17" s="92"/>
      <c r="E17" s="92"/>
      <c r="F17" s="33"/>
      <c r="G17" s="93"/>
      <c r="H17" s="93"/>
      <c r="I17" s="32"/>
      <c r="J17" s="32"/>
      <c r="K17" s="32"/>
      <c r="L17" s="79"/>
      <c r="M17" s="80"/>
      <c r="N17" s="81"/>
      <c r="O17" s="32"/>
      <c r="P17" s="82">
        <f>IF(ISBLANK(L17),"",IF(L17="3x=10.5-1.5","Correct","Try Again"))</f>
      </c>
      <c r="Q17" s="83"/>
      <c r="R17" s="32"/>
      <c r="S17" s="32"/>
      <c r="T17" s="32"/>
      <c r="U17" s="79"/>
      <c r="V17" s="80"/>
      <c r="W17" s="81"/>
      <c r="X17" s="32"/>
      <c r="Y17" s="82">
        <f>IF(ISBLANK(U17),"",IF(U17="8x=15-5","Correct","Try Again"))</f>
      </c>
      <c r="Z17" s="83"/>
      <c r="AA17" s="32"/>
      <c r="AB17" s="32"/>
      <c r="AC17" s="33"/>
      <c r="AD17" s="92"/>
      <c r="AE17" s="92"/>
      <c r="AF17" s="92"/>
      <c r="AG17" s="33"/>
      <c r="AH17" s="93"/>
      <c r="AI17" s="93"/>
    </row>
    <row r="18" spans="2:35" ht="8.25" customHeight="1">
      <c r="B18" s="32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3"/>
      <c r="AI18" s="33"/>
    </row>
    <row r="19" spans="2:35" ht="24.75" customHeight="1">
      <c r="B19" s="32"/>
      <c r="C19" s="92"/>
      <c r="D19" s="92"/>
      <c r="E19" s="92"/>
      <c r="F19" s="33"/>
      <c r="G19" s="93"/>
      <c r="H19" s="93"/>
      <c r="I19" s="32"/>
      <c r="J19" s="32"/>
      <c r="K19" s="32"/>
      <c r="L19" s="79"/>
      <c r="M19" s="80"/>
      <c r="N19" s="81"/>
      <c r="O19" s="32"/>
      <c r="P19" s="82">
        <f>IF(ISBLANK(L19),"",IF(L19="3x=9","Correct","Try Again"))</f>
      </c>
      <c r="Q19" s="83"/>
      <c r="R19" s="32"/>
      <c r="S19" s="32"/>
      <c r="T19" s="32"/>
      <c r="U19" s="79"/>
      <c r="V19" s="80"/>
      <c r="W19" s="81"/>
      <c r="X19" s="32"/>
      <c r="Y19" s="82">
        <f>IF(ISBLANK(U19),"",IF(U19="8x=10","Correct","Try Again"))</f>
      </c>
      <c r="Z19" s="83"/>
      <c r="AA19" s="32"/>
      <c r="AB19" s="32"/>
      <c r="AC19" s="33"/>
      <c r="AD19" s="92"/>
      <c r="AE19" s="92"/>
      <c r="AF19" s="92"/>
      <c r="AG19" s="33"/>
      <c r="AH19" s="93"/>
      <c r="AI19" s="93"/>
    </row>
    <row r="20" spans="2:35" ht="16.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3"/>
      <c r="AI20" s="33"/>
    </row>
    <row r="21" spans="2:35" ht="24.75" customHeight="1">
      <c r="B21" s="32"/>
      <c r="I21" s="32"/>
      <c r="J21" s="32"/>
      <c r="K21" s="32"/>
      <c r="L21" s="79"/>
      <c r="M21" s="80"/>
      <c r="N21" s="81"/>
      <c r="O21" s="32"/>
      <c r="P21" s="82">
        <f>IF(ISBLANK(L21),"",IF(L21="x=9/3","Correct","Try Again"))</f>
      </c>
      <c r="Q21" s="83"/>
      <c r="R21" s="32"/>
      <c r="S21" s="32"/>
      <c r="T21" s="32"/>
      <c r="U21" s="79"/>
      <c r="V21" s="80"/>
      <c r="W21" s="81"/>
      <c r="X21" s="32"/>
      <c r="Y21" s="82">
        <f>IF(ISBLANK(U21),"",IF(U21="x=10/8","Correct","Try Again"))</f>
      </c>
      <c r="Z21" s="83"/>
      <c r="AA21" s="32"/>
      <c r="AB21" s="32"/>
      <c r="AC21" s="33"/>
      <c r="AD21" s="92"/>
      <c r="AE21" s="92"/>
      <c r="AF21" s="92"/>
      <c r="AG21" s="33"/>
      <c r="AH21" s="93"/>
      <c r="AI21" s="93"/>
    </row>
    <row r="22" spans="2:35" ht="9" customHeight="1">
      <c r="B22" s="32"/>
      <c r="I22" s="32"/>
      <c r="J22" s="32"/>
      <c r="R22" s="32"/>
      <c r="S22" s="32"/>
      <c r="AA22" s="32"/>
      <c r="AB22" s="32"/>
      <c r="AC22" s="34"/>
      <c r="AD22" s="34"/>
      <c r="AE22" s="34"/>
      <c r="AF22" s="34"/>
      <c r="AG22" s="34"/>
      <c r="AH22" s="34"/>
      <c r="AI22" s="34"/>
    </row>
    <row r="23" spans="2:35" ht="24.75" customHeight="1">
      <c r="B23" s="32"/>
      <c r="I23" s="32"/>
      <c r="J23" s="32"/>
      <c r="L23" s="79"/>
      <c r="M23" s="80"/>
      <c r="N23" s="81"/>
      <c r="O23" s="32"/>
      <c r="P23" s="82">
        <f>IF(ISBLANK(L23),"",IF(L23="x=3","Correct","Try Again"))</f>
      </c>
      <c r="Q23" s="83"/>
      <c r="R23" s="32"/>
      <c r="S23" s="32"/>
      <c r="U23" s="79"/>
      <c r="V23" s="80"/>
      <c r="W23" s="81"/>
      <c r="X23" s="32"/>
      <c r="Y23" s="82">
        <f>IF(ISBLANK(U23),"",IF(U23="x=1.25","Correct","Try Again"))</f>
      </c>
      <c r="Z23" s="83"/>
      <c r="AA23" s="32"/>
      <c r="AB23" s="32"/>
      <c r="AC23" s="34"/>
      <c r="AD23" s="92"/>
      <c r="AE23" s="92"/>
      <c r="AF23" s="92"/>
      <c r="AG23" s="33"/>
      <c r="AH23" s="93"/>
      <c r="AI23" s="93"/>
    </row>
    <row r="24" spans="2:33" ht="7.5" customHeight="1">
      <c r="B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2:33" ht="24.75" customHeight="1">
      <c r="B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3" ht="4.5" customHeight="1">
      <c r="B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2:35" ht="24.75" customHeight="1">
      <c r="B27" s="91" t="s">
        <v>46</v>
      </c>
      <c r="C27" s="91"/>
      <c r="D27" s="91"/>
      <c r="E27" s="91"/>
      <c r="F27" s="91"/>
      <c r="G27" s="91"/>
      <c r="H27" s="9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88" t="s">
        <v>35</v>
      </c>
      <c r="AD27" s="89"/>
      <c r="AE27" s="89"/>
      <c r="AF27" s="89"/>
      <c r="AG27" s="89"/>
      <c r="AH27" s="89"/>
      <c r="AI27" s="90"/>
    </row>
    <row r="28" ht="6" customHeight="1"/>
    <row r="29" ht="24.75" customHeight="1"/>
    <row r="30" ht="9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mergeCells count="73">
    <mergeCell ref="A1:N1"/>
    <mergeCell ref="L3:N3"/>
    <mergeCell ref="L5:N5"/>
    <mergeCell ref="C13:E13"/>
    <mergeCell ref="G13:H13"/>
    <mergeCell ref="C11:E11"/>
    <mergeCell ref="G11:H11"/>
    <mergeCell ref="C3:E3"/>
    <mergeCell ref="C5:E5"/>
    <mergeCell ref="G5:H5"/>
    <mergeCell ref="C15:E15"/>
    <mergeCell ref="C17:E17"/>
    <mergeCell ref="G17:H17"/>
    <mergeCell ref="C19:E19"/>
    <mergeCell ref="G19:H19"/>
    <mergeCell ref="C7:E7"/>
    <mergeCell ref="G7:H7"/>
    <mergeCell ref="P5:Q5"/>
    <mergeCell ref="L7:N7"/>
    <mergeCell ref="P7:Q7"/>
    <mergeCell ref="P19:Q19"/>
    <mergeCell ref="L9:N9"/>
    <mergeCell ref="P9:Q9"/>
    <mergeCell ref="L11:N11"/>
    <mergeCell ref="P11:Q11"/>
    <mergeCell ref="L21:N21"/>
    <mergeCell ref="P21:Q21"/>
    <mergeCell ref="U3:W3"/>
    <mergeCell ref="U5:W5"/>
    <mergeCell ref="U11:W11"/>
    <mergeCell ref="U19:W19"/>
    <mergeCell ref="L15:N15"/>
    <mergeCell ref="L17:N17"/>
    <mergeCell ref="P17:Q17"/>
    <mergeCell ref="L19:N19"/>
    <mergeCell ref="Y5:Z5"/>
    <mergeCell ref="U7:W7"/>
    <mergeCell ref="Y7:Z7"/>
    <mergeCell ref="U9:W9"/>
    <mergeCell ref="Y9:Z9"/>
    <mergeCell ref="Y11:Z11"/>
    <mergeCell ref="U15:W15"/>
    <mergeCell ref="U17:W17"/>
    <mergeCell ref="Y17:Z17"/>
    <mergeCell ref="Y19:Z19"/>
    <mergeCell ref="U21:W21"/>
    <mergeCell ref="Y21:Z21"/>
    <mergeCell ref="U23:W23"/>
    <mergeCell ref="Y23:Z23"/>
    <mergeCell ref="AD3:AF3"/>
    <mergeCell ref="AD5:AF5"/>
    <mergeCell ref="AH5:AI5"/>
    <mergeCell ref="AD7:AF7"/>
    <mergeCell ref="AH7:AI7"/>
    <mergeCell ref="AD9:AF9"/>
    <mergeCell ref="AH9:AI9"/>
    <mergeCell ref="AD11:AF11"/>
    <mergeCell ref="AH11:AI11"/>
    <mergeCell ref="AD15:AF15"/>
    <mergeCell ref="AD17:AF17"/>
    <mergeCell ref="AH17:AI17"/>
    <mergeCell ref="AD19:AF19"/>
    <mergeCell ref="AH19:AI19"/>
    <mergeCell ref="C9:E9"/>
    <mergeCell ref="G9:H9"/>
    <mergeCell ref="AC27:AI27"/>
    <mergeCell ref="B27:H27"/>
    <mergeCell ref="AD21:AF21"/>
    <mergeCell ref="AH21:AI21"/>
    <mergeCell ref="AD23:AF23"/>
    <mergeCell ref="AH23:AI23"/>
    <mergeCell ref="L23:N23"/>
    <mergeCell ref="P23:Q23"/>
  </mergeCells>
  <hyperlinks>
    <hyperlink ref="AC27:AI27" location="Problems!A1" display="Click For More!"/>
    <hyperlink ref="B27:H27" location="Sheet2!A1" display="Return to Page 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RowColHeaders="0" workbookViewId="0" topLeftCell="A4">
      <selection activeCell="A33" sqref="A33:D33"/>
    </sheetView>
  </sheetViews>
  <sheetFormatPr defaultColWidth="9.140625" defaultRowHeight="12.75"/>
  <cols>
    <col min="5" max="12" width="5.7109375" style="0" customWidth="1"/>
    <col min="13" max="13" width="1.28515625" style="0" customWidth="1"/>
    <col min="14" max="21" width="5.7109375" style="0" customWidth="1"/>
    <col min="22" max="22" width="7.140625" style="0" customWidth="1"/>
    <col min="23" max="23" width="0.5625" style="0" customWidth="1"/>
    <col min="24" max="30" width="5.7109375" style="0" customWidth="1"/>
    <col min="31" max="31" width="6.8515625" style="0" customWidth="1"/>
    <col min="32" max="40" width="5.7109375" style="0" customWidth="1"/>
  </cols>
  <sheetData>
    <row r="1" spans="1:34" ht="24.75" customHeight="1">
      <c r="A1" s="44" t="s">
        <v>60</v>
      </c>
      <c r="B1" s="44"/>
      <c r="C1" s="44"/>
      <c r="D1" s="44"/>
      <c r="F1" s="35" t="s">
        <v>47</v>
      </c>
      <c r="G1" s="36"/>
      <c r="H1" s="36"/>
      <c r="I1" s="36"/>
      <c r="J1" s="36"/>
      <c r="K1" s="36"/>
      <c r="L1" s="36"/>
      <c r="M1" s="22"/>
      <c r="N1" s="22"/>
      <c r="O1" s="22"/>
      <c r="P1" s="23"/>
      <c r="X1" s="45"/>
      <c r="Y1" s="34"/>
      <c r="Z1" s="34"/>
      <c r="AA1" s="46"/>
      <c r="AB1" s="46"/>
      <c r="AC1" s="34"/>
      <c r="AD1" s="34"/>
      <c r="AE1" s="34"/>
      <c r="AF1" s="34"/>
      <c r="AG1" s="34"/>
      <c r="AH1" s="34"/>
    </row>
    <row r="2" spans="6:34" ht="24.75" customHeight="1">
      <c r="F2" s="37"/>
      <c r="G2" s="38" t="s">
        <v>48</v>
      </c>
      <c r="H2" s="38"/>
      <c r="I2" s="38"/>
      <c r="J2" s="38"/>
      <c r="K2" s="38"/>
      <c r="L2" s="38"/>
      <c r="M2" s="25"/>
      <c r="N2" s="25"/>
      <c r="O2" s="25"/>
      <c r="P2" s="27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6:34" ht="24.75" customHeight="1">
      <c r="F3" s="37"/>
      <c r="G3" s="38" t="s">
        <v>49</v>
      </c>
      <c r="H3" s="38"/>
      <c r="I3" s="38"/>
      <c r="J3" s="38"/>
      <c r="K3" s="38"/>
      <c r="L3" s="38"/>
      <c r="M3" s="25"/>
      <c r="N3" s="25"/>
      <c r="O3" s="25"/>
      <c r="P3" s="27"/>
      <c r="X3" s="34"/>
      <c r="Y3" s="34"/>
      <c r="Z3" s="34"/>
      <c r="AA3" s="95"/>
      <c r="AB3" s="95"/>
      <c r="AC3" s="34"/>
      <c r="AD3" s="34"/>
      <c r="AE3" s="34"/>
      <c r="AF3" s="34"/>
      <c r="AG3" s="34"/>
      <c r="AH3" s="34"/>
    </row>
    <row r="4" spans="6:34" ht="24.75" customHeight="1">
      <c r="F4" s="37"/>
      <c r="G4" s="38" t="s">
        <v>50</v>
      </c>
      <c r="H4" s="38"/>
      <c r="I4" s="38"/>
      <c r="J4" s="38"/>
      <c r="K4" s="38"/>
      <c r="L4" s="38"/>
      <c r="M4" s="25"/>
      <c r="N4" s="25"/>
      <c r="O4" s="25"/>
      <c r="P4" s="27"/>
      <c r="Q4" s="19"/>
      <c r="R4" s="19"/>
      <c r="S4" s="19"/>
      <c r="T4" s="19"/>
      <c r="U4" s="19"/>
      <c r="V4" s="19"/>
      <c r="W4" s="19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6:34" ht="24.75" customHeight="1" thickBot="1">
      <c r="F5" s="37" t="s">
        <v>51</v>
      </c>
      <c r="G5" s="38"/>
      <c r="H5" s="38"/>
      <c r="I5" s="38"/>
      <c r="J5" s="38"/>
      <c r="K5" s="38"/>
      <c r="L5" s="38"/>
      <c r="M5" s="25"/>
      <c r="N5" s="25"/>
      <c r="O5" s="25"/>
      <c r="P5" s="27"/>
      <c r="Q5" s="19"/>
      <c r="R5" s="19"/>
      <c r="S5" s="19"/>
      <c r="T5" s="19"/>
      <c r="U5" s="19"/>
      <c r="V5" s="19"/>
      <c r="W5" s="19"/>
      <c r="X5" s="34"/>
      <c r="Y5" s="34"/>
      <c r="Z5" s="34"/>
      <c r="AA5" s="34"/>
      <c r="AB5" s="34"/>
      <c r="AC5" s="34"/>
      <c r="AD5" s="34"/>
      <c r="AE5" s="47"/>
      <c r="AF5" s="34"/>
      <c r="AG5" s="34"/>
      <c r="AH5" s="34"/>
    </row>
    <row r="6" spans="6:34" ht="3.75" customHeight="1">
      <c r="F6" s="43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48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6:34" ht="24.75" customHeight="1">
      <c r="F7" s="39" t="s">
        <v>52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49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6:34" ht="4.5" customHeight="1">
      <c r="F8" s="42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9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6:34" ht="24.75" customHeight="1">
      <c r="F9" s="98" t="s">
        <v>53</v>
      </c>
      <c r="G9" s="99"/>
      <c r="H9" s="100"/>
      <c r="I9" s="101"/>
      <c r="J9" s="101"/>
      <c r="K9" s="101"/>
      <c r="L9" s="102"/>
      <c r="M9" s="40"/>
      <c r="N9" s="96">
        <f>IF(ISBLANK(H9),"",IF(H9="2x=18","Correct","Try Again"))</f>
      </c>
      <c r="O9" s="97"/>
      <c r="P9" s="40"/>
      <c r="Q9" s="40"/>
      <c r="R9" s="40"/>
      <c r="S9" s="40"/>
      <c r="T9" s="40"/>
      <c r="U9" s="40"/>
      <c r="V9" s="41"/>
      <c r="W9" s="49"/>
      <c r="X9" s="33"/>
      <c r="Y9" s="92"/>
      <c r="Z9" s="92"/>
      <c r="AA9" s="92"/>
      <c r="AB9" s="92"/>
      <c r="AC9" s="92"/>
      <c r="AD9" s="92"/>
      <c r="AE9" s="92"/>
      <c r="AF9" s="33"/>
      <c r="AG9" s="94"/>
      <c r="AH9" s="94"/>
    </row>
    <row r="10" spans="6:34" ht="9.75" customHeight="1">
      <c r="F10" s="42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9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6:34" ht="24.75" customHeight="1">
      <c r="F11" s="98" t="s">
        <v>54</v>
      </c>
      <c r="G11" s="103"/>
      <c r="H11" s="100"/>
      <c r="I11" s="101"/>
      <c r="J11" s="101"/>
      <c r="K11" s="101"/>
      <c r="L11" s="102"/>
      <c r="M11" s="40"/>
      <c r="N11" s="96">
        <f>IF(ISBLANK(H11),"",IF(H11="x=18/2","Correct","Try Again"))</f>
      </c>
      <c r="O11" s="97"/>
      <c r="P11" s="40"/>
      <c r="Q11" s="40"/>
      <c r="R11" s="40"/>
      <c r="S11" s="40"/>
      <c r="T11" s="40"/>
      <c r="U11" s="40"/>
      <c r="V11" s="41"/>
      <c r="W11" s="49"/>
      <c r="X11" s="33"/>
      <c r="Y11" s="92"/>
      <c r="Z11" s="92"/>
      <c r="AA11" s="92"/>
      <c r="AB11" s="92"/>
      <c r="AC11" s="92"/>
      <c r="AD11" s="92"/>
      <c r="AE11" s="92"/>
      <c r="AF11" s="33"/>
      <c r="AG11" s="94"/>
      <c r="AH11" s="94"/>
    </row>
    <row r="12" spans="6:34" ht="10.5" customHeight="1">
      <c r="F12" s="4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49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6:34" ht="24.75" customHeight="1">
      <c r="F13" s="98" t="s">
        <v>55</v>
      </c>
      <c r="G13" s="103"/>
      <c r="H13" s="100"/>
      <c r="I13" s="101"/>
      <c r="J13" s="101"/>
      <c r="K13" s="101"/>
      <c r="L13" s="102"/>
      <c r="M13" s="40"/>
      <c r="N13" s="96">
        <f>IF(ISBLANK(H13),"",IF(H13="x=9","Correct","Try Again"))</f>
      </c>
      <c r="O13" s="97"/>
      <c r="P13" s="40"/>
      <c r="Q13" s="40"/>
      <c r="R13" s="40"/>
      <c r="S13" s="40"/>
      <c r="T13" s="40"/>
      <c r="U13" s="40"/>
      <c r="V13" s="41"/>
      <c r="W13" s="49"/>
      <c r="X13" s="33"/>
      <c r="Y13" s="92"/>
      <c r="Z13" s="92"/>
      <c r="AA13" s="92"/>
      <c r="AB13" s="92"/>
      <c r="AC13" s="92"/>
      <c r="AD13" s="92"/>
      <c r="AE13" s="92"/>
      <c r="AF13" s="33"/>
      <c r="AG13" s="94"/>
      <c r="AH13" s="94"/>
    </row>
    <row r="14" spans="6:34" ht="3" customHeight="1" thickBot="1"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50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6:34" ht="24.75" customHeight="1">
      <c r="F15" s="39" t="s">
        <v>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4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6:34" ht="3.75" customHeight="1"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1"/>
      <c r="W16" s="41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6:34" ht="24.75" customHeight="1">
      <c r="F17" s="98" t="s">
        <v>53</v>
      </c>
      <c r="G17" s="99"/>
      <c r="H17" s="100"/>
      <c r="I17" s="101"/>
      <c r="J17" s="101"/>
      <c r="K17" s="101"/>
      <c r="L17" s="102"/>
      <c r="M17" s="40"/>
      <c r="N17" s="96">
        <f>IF(ISBLANK(H17),"",IF(H17="x-15=14","Correct","Try Again"))</f>
      </c>
      <c r="O17" s="97"/>
      <c r="P17" s="40"/>
      <c r="Q17" s="40"/>
      <c r="R17" s="40"/>
      <c r="S17" s="40"/>
      <c r="T17" s="40"/>
      <c r="U17" s="40"/>
      <c r="V17" s="41"/>
      <c r="W17" s="4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6:34" ht="3.75" customHeight="1">
      <c r="F18" s="4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6:34" ht="24.75" customHeight="1">
      <c r="F19" s="98" t="s">
        <v>54</v>
      </c>
      <c r="G19" s="103"/>
      <c r="H19" s="100"/>
      <c r="I19" s="101"/>
      <c r="J19" s="101"/>
      <c r="K19" s="101"/>
      <c r="L19" s="102"/>
      <c r="M19" s="40"/>
      <c r="N19" s="96">
        <f>IF(ISBLANK(H19),"",IF(H19="x=15+14","Correct","Try Again"))</f>
      </c>
      <c r="O19" s="97"/>
      <c r="P19" s="40"/>
      <c r="Q19" s="40"/>
      <c r="R19" s="40"/>
      <c r="S19" s="40"/>
      <c r="T19" s="40"/>
      <c r="U19" s="40"/>
      <c r="V19" s="41"/>
      <c r="W19" s="4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6:34" ht="6.75" customHeight="1"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6:34" ht="24.75" customHeight="1">
      <c r="F21" s="98" t="s">
        <v>55</v>
      </c>
      <c r="G21" s="103"/>
      <c r="H21" s="100"/>
      <c r="I21" s="101"/>
      <c r="J21" s="101"/>
      <c r="K21" s="101"/>
      <c r="L21" s="102"/>
      <c r="M21" s="40"/>
      <c r="N21" s="96">
        <f>IF(ISBLANK(H21),"",IF(H21="x=29","Correct","Try Again"))</f>
      </c>
      <c r="O21" s="97"/>
      <c r="P21" s="40"/>
      <c r="Q21" s="40"/>
      <c r="R21" s="40"/>
      <c r="S21" s="40"/>
      <c r="T21" s="40"/>
      <c r="U21" s="40"/>
      <c r="V21" s="41"/>
      <c r="W21" s="4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6:34" ht="3.75" customHeight="1">
      <c r="F22" s="4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41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6:23" ht="24.75" customHeight="1">
      <c r="F23" s="39" t="s">
        <v>57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20"/>
    </row>
    <row r="24" spans="6:23" ht="3.75" customHeight="1"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20"/>
    </row>
    <row r="25" spans="6:23" ht="24.75" customHeight="1">
      <c r="F25" s="98" t="s">
        <v>53</v>
      </c>
      <c r="G25" s="99"/>
      <c r="H25" s="100"/>
      <c r="I25" s="101"/>
      <c r="J25" s="101"/>
      <c r="K25" s="101"/>
      <c r="L25" s="102"/>
      <c r="M25" s="40"/>
      <c r="N25" s="96">
        <f>IF(ISBLANK(H25),"",IF(H25="2x+4=18","Correct","Try Again"))</f>
      </c>
      <c r="O25" s="97"/>
      <c r="P25" s="19"/>
      <c r="Q25" s="19"/>
      <c r="R25" s="19"/>
      <c r="S25" s="19"/>
      <c r="T25" s="19"/>
      <c r="U25" s="19"/>
      <c r="V25" s="20"/>
      <c r="W25" s="20"/>
    </row>
    <row r="26" spans="6:23" ht="7.5" customHeight="1"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19"/>
      <c r="Q26" s="19"/>
      <c r="R26" s="19"/>
      <c r="S26" s="19"/>
      <c r="T26" s="19"/>
      <c r="U26" s="19"/>
      <c r="V26" s="20"/>
      <c r="W26" s="20"/>
    </row>
    <row r="27" spans="6:23" ht="24.75" customHeight="1">
      <c r="F27" s="98" t="s">
        <v>54</v>
      </c>
      <c r="G27" s="103"/>
      <c r="H27" s="100"/>
      <c r="I27" s="101"/>
      <c r="J27" s="101"/>
      <c r="K27" s="101"/>
      <c r="L27" s="102"/>
      <c r="M27" s="40"/>
      <c r="N27" s="96">
        <f>IF(ISBLANK(H27),"",IF(H27="2x=18-4","Correct","Try Again"))</f>
      </c>
      <c r="O27" s="97"/>
      <c r="P27" s="19"/>
      <c r="Q27" s="19"/>
      <c r="R27" s="19"/>
      <c r="S27" s="19"/>
      <c r="T27" s="19"/>
      <c r="U27" s="19"/>
      <c r="V27" s="20"/>
      <c r="W27" s="20"/>
    </row>
    <row r="28" spans="6:23" ht="8.25" customHeight="1"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19"/>
      <c r="Q28" s="19"/>
      <c r="R28" s="19"/>
      <c r="S28" s="19"/>
      <c r="T28" s="19"/>
      <c r="U28" s="19"/>
      <c r="V28" s="20"/>
      <c r="W28" s="20"/>
    </row>
    <row r="29" spans="6:23" ht="24.75" customHeight="1">
      <c r="F29" s="98" t="s">
        <v>55</v>
      </c>
      <c r="G29" s="103"/>
      <c r="H29" s="100"/>
      <c r="I29" s="101"/>
      <c r="J29" s="101"/>
      <c r="K29" s="101"/>
      <c r="L29" s="102"/>
      <c r="M29" s="40"/>
      <c r="N29" s="96">
        <f>IF(ISBLANK(H29),"",IF(H29="2x=14","Correct","Try Again"))</f>
      </c>
      <c r="O29" s="97"/>
      <c r="P29" s="19"/>
      <c r="Q29" s="19"/>
      <c r="R29" s="19"/>
      <c r="S29" s="19"/>
      <c r="T29" s="19"/>
      <c r="U29" s="19"/>
      <c r="V29" s="20"/>
      <c r="W29" s="20"/>
    </row>
    <row r="30" spans="6:23" ht="9" customHeight="1"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20"/>
    </row>
    <row r="31" spans="6:23" ht="24.75" customHeight="1">
      <c r="F31" s="98" t="s">
        <v>58</v>
      </c>
      <c r="G31" s="103"/>
      <c r="H31" s="100"/>
      <c r="I31" s="101"/>
      <c r="J31" s="101"/>
      <c r="K31" s="101"/>
      <c r="L31" s="102"/>
      <c r="M31" s="40"/>
      <c r="N31" s="96">
        <f>IF(ISBLANK(H31),"",IF(H31="x=14/2","Correct","Try Again"))</f>
      </c>
      <c r="O31" s="97"/>
      <c r="P31" s="19"/>
      <c r="Q31" s="19"/>
      <c r="R31" s="19"/>
      <c r="S31" s="19"/>
      <c r="T31" s="19"/>
      <c r="U31" s="19"/>
      <c r="V31" s="20"/>
      <c r="W31" s="20"/>
    </row>
    <row r="32" spans="6:23" ht="4.5" customHeight="1"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0"/>
    </row>
    <row r="33" spans="1:23" ht="24.75" customHeight="1">
      <c r="A33" s="85" t="s">
        <v>61</v>
      </c>
      <c r="B33" s="86"/>
      <c r="C33" s="86"/>
      <c r="D33" s="87"/>
      <c r="F33" s="98" t="s">
        <v>59</v>
      </c>
      <c r="G33" s="103"/>
      <c r="H33" s="100"/>
      <c r="I33" s="101"/>
      <c r="J33" s="101"/>
      <c r="K33" s="101"/>
      <c r="L33" s="102"/>
      <c r="M33" s="40"/>
      <c r="N33" s="96">
        <f>IF(ISBLANK(H33),"",IF(H33="x=7","Correct","Try Again"))</f>
      </c>
      <c r="O33" s="97"/>
      <c r="P33" s="19"/>
      <c r="Q33" s="19"/>
      <c r="R33" s="19"/>
      <c r="S33" s="19"/>
      <c r="T33" s="19"/>
      <c r="U33" s="19"/>
      <c r="V33" s="20"/>
      <c r="W33" s="20"/>
    </row>
    <row r="34" spans="6:23" ht="7.5" customHeight="1" thickBot="1">
      <c r="F34" s="1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5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mergeCells count="44">
    <mergeCell ref="F33:G33"/>
    <mergeCell ref="H33:L33"/>
    <mergeCell ref="N33:O33"/>
    <mergeCell ref="F29:G29"/>
    <mergeCell ref="H29:L29"/>
    <mergeCell ref="N29:O29"/>
    <mergeCell ref="F31:G31"/>
    <mergeCell ref="H31:L31"/>
    <mergeCell ref="N31:O31"/>
    <mergeCell ref="F25:G25"/>
    <mergeCell ref="H25:L25"/>
    <mergeCell ref="N25:O25"/>
    <mergeCell ref="F27:G27"/>
    <mergeCell ref="H27:L27"/>
    <mergeCell ref="N27:O27"/>
    <mergeCell ref="F19:G19"/>
    <mergeCell ref="H19:L19"/>
    <mergeCell ref="N19:O19"/>
    <mergeCell ref="F21:G21"/>
    <mergeCell ref="H21:L21"/>
    <mergeCell ref="N21:O21"/>
    <mergeCell ref="F9:G9"/>
    <mergeCell ref="H9:L9"/>
    <mergeCell ref="N9:O9"/>
    <mergeCell ref="F11:G11"/>
    <mergeCell ref="H11:L11"/>
    <mergeCell ref="AA3:AB3"/>
    <mergeCell ref="Y9:Z9"/>
    <mergeCell ref="AA9:AE9"/>
    <mergeCell ref="N11:O11"/>
    <mergeCell ref="AG9:AH9"/>
    <mergeCell ref="Y11:Z11"/>
    <mergeCell ref="AA11:AE11"/>
    <mergeCell ref="AG11:AH11"/>
    <mergeCell ref="Y13:Z13"/>
    <mergeCell ref="AA13:AE13"/>
    <mergeCell ref="AG13:AH13"/>
    <mergeCell ref="A33:D33"/>
    <mergeCell ref="N13:O13"/>
    <mergeCell ref="F13:G13"/>
    <mergeCell ref="F17:G17"/>
    <mergeCell ref="H17:L17"/>
    <mergeCell ref="H13:L13"/>
    <mergeCell ref="N17:O17"/>
  </mergeCells>
  <hyperlinks>
    <hyperlink ref="A33:D33" location="Sheet3!A1" display="Return to Page 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Connected Online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Hanaford</dc:creator>
  <cp:keywords/>
  <dc:description/>
  <cp:lastModifiedBy>Andy Hanaford</cp:lastModifiedBy>
  <dcterms:created xsi:type="dcterms:W3CDTF">2010-06-27T10:29:25Z</dcterms:created>
  <dcterms:modified xsi:type="dcterms:W3CDTF">2010-06-28T14:36:56Z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