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<sst xmlns="http://schemas.openxmlformats.org/spreadsheetml/2006/main" count="51" uniqueCount="43">
  <si>
    <t>Item</t>
  </si>
  <si>
    <t>Coffee Bar</t>
  </si>
  <si>
    <t>Coffee Beans</t>
  </si>
  <si>
    <t>Unit</t>
  </si>
  <si>
    <t>lb.</t>
  </si>
  <si>
    <t>Cups</t>
  </si>
  <si>
    <t>set of 51</t>
  </si>
  <si>
    <t>Milk</t>
  </si>
  <si>
    <t>Cost</t>
  </si>
  <si>
    <t>Total Cost</t>
  </si>
  <si>
    <t>Number</t>
  </si>
  <si>
    <t>gal.</t>
  </si>
  <si>
    <t>Rent</t>
  </si>
  <si>
    <t>month</t>
  </si>
  <si>
    <t>Advertising</t>
  </si>
  <si>
    <t>Wages</t>
  </si>
  <si>
    <t>hour</t>
  </si>
  <si>
    <t>Electricity</t>
  </si>
  <si>
    <t>kW/h</t>
  </si>
  <si>
    <t>Water</t>
  </si>
  <si>
    <t>Total Expenditures:</t>
  </si>
  <si>
    <t>Expenditures</t>
  </si>
  <si>
    <t>Revenues</t>
  </si>
  <si>
    <t>Price</t>
  </si>
  <si>
    <t>Total Revenue</t>
  </si>
  <si>
    <t>Latte</t>
  </si>
  <si>
    <t>Americano</t>
  </si>
  <si>
    <t>cup</t>
  </si>
  <si>
    <t>Total Revenues:</t>
  </si>
  <si>
    <t>Profit</t>
  </si>
  <si>
    <t>Profit is total revenue minus total cost:</t>
  </si>
  <si>
    <t>Marginal profit is profit per unit sold.</t>
  </si>
  <si>
    <t>To find marginal profit, find:</t>
  </si>
  <si>
    <t>Cost per unit sold=</t>
  </si>
  <si>
    <t>total cost divided by number of units=</t>
  </si>
  <si>
    <t xml:space="preserve"> 1276.68/900=</t>
  </si>
  <si>
    <t>Revenue per unit sold=</t>
  </si>
  <si>
    <t>total revenue divided by number of units=</t>
  </si>
  <si>
    <t>1725/900=</t>
  </si>
  <si>
    <t>Difference of cost and revenue per unit sold=</t>
  </si>
  <si>
    <t>of units</t>
  </si>
  <si>
    <t>Sample Business Report Spreadsheet</t>
  </si>
  <si>
    <t>Espresso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</si>
</sst>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0"/>
  <sheetViews>
    <sheetView tabSelected="1" workbookViewId="0" topLeftCell="A5">
      <selection activeCell="G28" sqref="G28"/>
    </sheetView>
  </sheetViews>
  <sheetFormatPr defaultColWidth="9.140625" defaultRowHeight="12.75"/>
  <cols>
    <col min="4" max="4" width="11.57421875" style="9" customWidth="1"/>
    <col min="7" max="7" width="13.421875" style="7" customWidth="1"/>
  </cols>
  <sheetData>
    <row r="2" ht="23.25">
      <c r="B2" s="5" t="s">
        <v>41</v>
      </c>
    </row>
    <row r="3" ht="18">
      <c r="B3" s="6" t="s">
        <v>1</v>
      </c>
    </row>
    <row r="5" ht="18">
      <c r="B5" s="3" t="s">
        <v>21</v>
      </c>
    </row>
    <row r="6" ht="12.75">
      <c r="F6" s="1" t="s">
        <v>10</v>
      </c>
    </row>
    <row r="7" spans="2:7" ht="12.75">
      <c r="B7" s="2" t="s">
        <v>0</v>
      </c>
      <c r="C7" s="2"/>
      <c r="D7" s="10" t="s">
        <v>8</v>
      </c>
      <c r="E7" s="2" t="s">
        <v>3</v>
      </c>
      <c r="F7" s="2" t="s">
        <v>40</v>
      </c>
      <c r="G7" s="8" t="s">
        <v>9</v>
      </c>
    </row>
    <row r="9" spans="2:7" ht="12.75">
      <c r="B9" t="s">
        <v>2</v>
      </c>
      <c r="D9" s="9">
        <v>8</v>
      </c>
      <c r="E9" t="s">
        <v>4</v>
      </c>
      <c r="F9">
        <v>5</v>
      </c>
      <c r="G9" s="7">
        <f>D9*F9</f>
        <v>40</v>
      </c>
    </row>
    <row r="10" spans="2:7" ht="12.75">
      <c r="B10" t="s">
        <v>5</v>
      </c>
      <c r="D10" s="9">
        <v>1.39</v>
      </c>
      <c r="E10" t="s">
        <v>6</v>
      </c>
      <c r="F10">
        <v>3</v>
      </c>
      <c r="G10" s="7">
        <f aca="true" t="shared" si="0" ref="G10:G16">D10*F10</f>
        <v>4.17</v>
      </c>
    </row>
    <row r="11" spans="2:7" ht="12.75">
      <c r="B11" t="s">
        <v>7</v>
      </c>
      <c r="D11" s="9">
        <v>3.78</v>
      </c>
      <c r="E11" t="s">
        <v>11</v>
      </c>
      <c r="F11">
        <v>2</v>
      </c>
      <c r="G11" s="7">
        <f t="shared" si="0"/>
        <v>7.56</v>
      </c>
    </row>
    <row r="12" spans="2:7" ht="12.75">
      <c r="B12" t="s">
        <v>12</v>
      </c>
      <c r="D12" s="9">
        <v>30</v>
      </c>
      <c r="E12" t="s">
        <v>13</v>
      </c>
      <c r="F12">
        <v>2</v>
      </c>
      <c r="G12" s="7">
        <f t="shared" si="0"/>
        <v>60</v>
      </c>
    </row>
    <row r="13" spans="2:7" ht="12.75">
      <c r="B13" t="s">
        <v>14</v>
      </c>
      <c r="D13" s="9">
        <v>15</v>
      </c>
      <c r="E13" t="s">
        <v>13</v>
      </c>
      <c r="F13">
        <v>2</v>
      </c>
      <c r="G13" s="7">
        <f t="shared" si="0"/>
        <v>30</v>
      </c>
    </row>
    <row r="14" spans="2:7" ht="12.75">
      <c r="B14" t="s">
        <v>15</v>
      </c>
      <c r="D14" s="9">
        <v>6.5</v>
      </c>
      <c r="E14" t="s">
        <v>16</v>
      </c>
      <c r="F14">
        <v>160</v>
      </c>
      <c r="G14" s="7">
        <f t="shared" si="0"/>
        <v>1040</v>
      </c>
    </row>
    <row r="15" spans="2:7" ht="12.75">
      <c r="B15" t="s">
        <v>17</v>
      </c>
      <c r="D15" s="9">
        <v>0.05</v>
      </c>
      <c r="E15" t="s">
        <v>18</v>
      </c>
      <c r="F15">
        <v>1500</v>
      </c>
      <c r="G15" s="7">
        <f t="shared" si="0"/>
        <v>75</v>
      </c>
    </row>
    <row r="16" spans="2:7" ht="12.75">
      <c r="B16" t="s">
        <v>19</v>
      </c>
      <c r="D16" s="9">
        <v>15</v>
      </c>
      <c r="E16" t="s">
        <v>13</v>
      </c>
      <c r="F16">
        <v>2</v>
      </c>
      <c r="G16" s="7">
        <f t="shared" si="0"/>
        <v>30</v>
      </c>
    </row>
    <row r="19" spans="5:7" ht="12.75">
      <c r="E19" s="11" t="s">
        <v>20</v>
      </c>
      <c r="F19" s="12"/>
      <c r="G19" s="7">
        <f>SUM(G9:G18)</f>
        <v>1286.73</v>
      </c>
    </row>
    <row r="23" ht="18">
      <c r="B23" s="3" t="s">
        <v>22</v>
      </c>
    </row>
    <row r="24" ht="12.75">
      <c r="F24" s="1" t="s">
        <v>10</v>
      </c>
    </row>
    <row r="25" spans="2:7" ht="12.75">
      <c r="B25" s="2" t="s">
        <v>0</v>
      </c>
      <c r="D25" s="10" t="s">
        <v>23</v>
      </c>
      <c r="E25" s="2" t="s">
        <v>3</v>
      </c>
      <c r="F25" s="2" t="s">
        <v>40</v>
      </c>
      <c r="G25" s="8" t="s">
        <v>24</v>
      </c>
    </row>
    <row r="26" spans="2:7" ht="12.75">
      <c r="B26" t="s">
        <v>25</v>
      </c>
      <c r="D26" s="9">
        <v>2</v>
      </c>
      <c r="E26" t="s">
        <v>27</v>
      </c>
      <c r="F26">
        <v>1000</v>
      </c>
      <c r="G26" s="7">
        <f>D26*F26</f>
        <v>2000</v>
      </c>
    </row>
    <row r="27" spans="2:7" ht="12.75">
      <c r="B27" t="s">
        <v>42</v>
      </c>
      <c r="D27" s="9">
        <v>1.5</v>
      </c>
      <c r="E27" t="s">
        <v>27</v>
      </c>
      <c r="F27">
        <v>50</v>
      </c>
      <c r="G27" s="7">
        <f>D27*F27</f>
        <v>75</v>
      </c>
    </row>
    <row r="28" spans="2:7" ht="12.75">
      <c r="B28" t="s">
        <v>26</v>
      </c>
      <c r="D28" s="9">
        <v>1.25</v>
      </c>
      <c r="E28" t="s">
        <v>27</v>
      </c>
      <c r="F28">
        <v>100</v>
      </c>
      <c r="G28" s="7">
        <f>D28*F28</f>
        <v>125</v>
      </c>
    </row>
    <row r="31" spans="5:7" ht="12.75">
      <c r="E31" s="11" t="s">
        <v>28</v>
      </c>
      <c r="F31" s="11"/>
      <c r="G31" s="7">
        <f>SUM(G20:G30)</f>
        <v>2200</v>
      </c>
    </row>
    <row r="34" ht="20.25">
      <c r="B34" s="4" t="s">
        <v>29</v>
      </c>
    </row>
    <row r="35" spans="2:7" ht="12.75">
      <c r="B35" t="s">
        <v>30</v>
      </c>
      <c r="G35" s="7">
        <f>G31-G19</f>
        <v>913.27</v>
      </c>
    </row>
    <row r="36" spans="2:7" ht="12.75">
      <c r="B36" t="s">
        <v>31</v>
      </c>
      <c r="G36" s="7">
        <f>$L$40</f>
        <v>0.8811043478260869</v>
      </c>
    </row>
    <row r="37" ht="12.75">
      <c r="D37" s="9" t="s">
        <v>32</v>
      </c>
    </row>
    <row r="38" spans="5:12" ht="12.75">
      <c r="E38" t="s">
        <v>33</v>
      </c>
      <c r="G38" s="7" t="s">
        <v>34</v>
      </c>
      <c r="J38" t="s">
        <v>35</v>
      </c>
      <c r="L38">
        <f>G19/(SUM(F26:F28))</f>
        <v>1.118895652173913</v>
      </c>
    </row>
    <row r="39" spans="5:12" ht="12.75">
      <c r="E39" t="s">
        <v>36</v>
      </c>
      <c r="G39" s="7" t="s">
        <v>37</v>
      </c>
      <c r="J39" t="s">
        <v>38</v>
      </c>
      <c r="L39">
        <f>G31/(F26+F28)</f>
        <v>2</v>
      </c>
    </row>
    <row r="40" spans="5:12" ht="12.75">
      <c r="E40" t="s">
        <v>39</v>
      </c>
      <c r="L40">
        <f>L39-L38</f>
        <v>0.8811043478260869</v>
      </c>
    </row>
  </sheetData>
  <mergeCells count="2">
    <mergeCell ref="E19:F19"/>
    <mergeCell ref="E31:F3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Grymes Memorial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teachers</dc:creator>
  <cp:keywords/>
  <dc:description/>
  <cp:lastModifiedBy>teachers</cp:lastModifiedBy>
  <dcterms:created xsi:type="dcterms:W3CDTF">2008-03-27T13:04:19Z</dcterms:created>
  <dcterms:modified xsi:type="dcterms:W3CDTF">2008-04-01T16:18:57Z</dcterms:modified>
  <cp:category/>
  <cp:version/>
  <cp:contentType/>
  <cp:contentStatus/>
</cp:coreProperties>
</file>